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00" yWindow="165" windowWidth="22290" windowHeight="11535"/>
  </bookViews>
  <sheets>
    <sheet name="MS Summary2 - proxy" sheetId="1" r:id="rId1"/>
  </sheets>
  <externalReferences>
    <externalReference r:id="rId2"/>
    <externalReference r:id="rId3"/>
    <externalReference r:id="rId4"/>
    <externalReference r:id="rId5"/>
  </externalReferences>
  <definedNames>
    <definedName name="CRF_Address">#REF!</definedName>
    <definedName name="CRF_Comment">#REF!</definedName>
    <definedName name="CRF_ContactName">#REF!</definedName>
    <definedName name="CRF_CountryName">[1]Sheet1!$C$4</definedName>
    <definedName name="CRF_Email">#REF!</definedName>
    <definedName name="CRF_Fax">#REF!</definedName>
    <definedName name="CRF_InventoryYear">[1]Sheet1!$C$6</definedName>
    <definedName name="CRF_Organisation">#REF!</definedName>
    <definedName name="CRF_Phone">#REF!</definedName>
    <definedName name="CRF_Sheet1_Main">#REF!</definedName>
    <definedName name="CRF_Status">#REF!</definedName>
    <definedName name="CRF_Submission">[1]Sheet1!$C$8</definedName>
    <definedName name="CRF_Summary1_A_Main">#REF!</definedName>
    <definedName name="CRF_Summary1_A_Range1">#REF!</definedName>
    <definedName name="CRF_Summary2_Main">#REF!</definedName>
    <definedName name="CRF_Summary2_Range1">#REF!</definedName>
    <definedName name="CRF_Table10s1_Dyn10">[1]Table10!#REF!</definedName>
    <definedName name="CRF_Table10s1_Dyn11">[1]Table10!#REF!</definedName>
    <definedName name="CRF_Table10s1_Dyn12">[1]Table10!#REF!</definedName>
    <definedName name="CRF_Table10s1_Dyn13">[1]Table10!#REF!</definedName>
    <definedName name="CRF_Table10s1_Dyn14">[1]Table10!#REF!</definedName>
    <definedName name="CRF_Table10s1_Dyn15">[1]Table10!#REF!</definedName>
    <definedName name="CRF_Table10s1_Dyn16">[1]Table10!#REF!</definedName>
    <definedName name="CRF_Table10s1_Dyn17">[1]Table10!#REF!</definedName>
    <definedName name="CRF_Table10s1_Dyn18">[1]Table10!#REF!</definedName>
    <definedName name="CRF_Table10s1_Dyn19">[1]Table10!#REF!</definedName>
    <definedName name="CRF_Table10s1_Dyn20">[1]Table10!#REF!</definedName>
    <definedName name="CRF_Table10s1_Dyn21">[1]Table10!#REF!</definedName>
    <definedName name="CRF_Table10s1_Dyn22">[1]Table10!#REF!</definedName>
    <definedName name="CRF_Time">#REF!</definedName>
    <definedName name="CRF_Title">#REF!</definedName>
    <definedName name="CRFBL_Version">#REF!</definedName>
    <definedName name="CRFDAC_Version">#REF!</definedName>
    <definedName name="CRFReporter_Version">#REF!</definedName>
    <definedName name="CRFSYS_Version">#REF!</definedName>
    <definedName name="CRFTemplate_Version">#REF!</definedName>
    <definedName name="CRFXMLStream_Version">#REF!</definedName>
    <definedName name="KP_5_KP_ADD">'[2]5(KP)'!#REF!</definedName>
    <definedName name="KP_5_KP_I_A11_2a">#REF!</definedName>
    <definedName name="KP_5_KP_I_A11_ADD">'[2]5(KP-I)A.1.1'!#REF!</definedName>
    <definedName name="KP_5_KP_I_A11_FORMULA_HEADER_ID">#REF!</definedName>
    <definedName name="KP_5_KP_I_A11_IDSUB">'[2]5(KP-I)A.1.1'!#REF!</definedName>
    <definedName name="KP_5_KP_I_A11_IDSUB_2a2b">#REF!</definedName>
    <definedName name="KP_5_KP_I_A11_LOCKCELLS">#REF!</definedName>
    <definedName name="KP_5_KP_I_A12_ADD">'[2]5(KP-I)A.1.2'!#REF!</definedName>
    <definedName name="KP_5_KP_I_A12_FORMULA_HEADER_ID">#REF!</definedName>
    <definedName name="KP_5_KP_I_A12_IDSUB">'[2]5(KP-I)A.1.2'!#REF!</definedName>
    <definedName name="KP_5_KP_I_A12_IDSUB_2a2b">#REF!</definedName>
    <definedName name="KP_5_KP_I_A12_LOCKCELLS">#REF!</definedName>
    <definedName name="KP_5_KP_I_A13_ADD">'[2]5(KP-I)A.1.3'!#REF!</definedName>
    <definedName name="KP_5_KP_I_A13_FORMULA_HEADER_ID">#REF!</definedName>
    <definedName name="KP_5_KP_I_A13_IDSUB">'[2]5(KP-I)A.1.3'!#REF!</definedName>
    <definedName name="KP_5_KP_I_A13_IDSUB_2a2b">#REF!</definedName>
    <definedName name="KP_5_KP_I_A13_LOCKCELLS">#REF!</definedName>
    <definedName name="KP_5_KP_I_A2_ADD">'[2]5(KP-I)A.2.'!#REF!</definedName>
    <definedName name="KP_5_KP_I_A2_FORMULA_HEADER_ID">#REF!</definedName>
    <definedName name="KP_5_KP_I_A2_IDSUB">'[2]5(KP-I)A.2.'!#REF!</definedName>
    <definedName name="KP_5_KP_I_A2_LOCKCELLS">#REF!</definedName>
    <definedName name="KP_5_KP_I_A21_ADD">'[2]5(KP-I)A.2.1'!#REF!</definedName>
    <definedName name="KP_5_KP_I_A21_FORMULA_HEADER_ID">#REF!</definedName>
    <definedName name="KP_5_KP_I_A21_IDSUB">'[2]5(KP-I)A.2.1'!#REF!</definedName>
    <definedName name="KP_5_KP_I_A21_LOCKCELLS">#REF!</definedName>
    <definedName name="KP_5_KP_I_B1_ADD">'[2]5(KP-I)B.1'!#REF!</definedName>
    <definedName name="KP_5_KP_I_B1_FORMULA_HEADER_ID">#REF!</definedName>
    <definedName name="KP_5_KP_I_B1_IDSUB">'[2]5(KP-I)B.1'!#REF!</definedName>
    <definedName name="KP_5_KP_I_B1_LOCKCELLS">#REF!</definedName>
    <definedName name="KP_5_KP_I_B2_ADD">'[2]5(KP-I)B.2'!#REF!</definedName>
    <definedName name="KP_5_KP_I_B2_FORMULA_HEADER_ID">#REF!</definedName>
    <definedName name="KP_5_KP_I_B2_IDSUB">'[2]5(KP-I)B.2'!#REF!</definedName>
    <definedName name="KP_5_KP_I_B2_LOCKCELLS">#REF!</definedName>
    <definedName name="KP_5_KP_I_B3_ADD">'[2]5(KP-I)B.3'!#REF!</definedName>
    <definedName name="KP_5_KP_I_B3_FORMULA_HEADER_ID">#REF!</definedName>
    <definedName name="KP_5_KP_I_B3_IDSUB">'[2]5(KP-I)B.3'!#REF!</definedName>
    <definedName name="KP_5_KP_I_B3_LOCKCELLS">#REF!</definedName>
    <definedName name="KP_5_KP_I_B4_ADD">'[2]5(KP-I)B.4'!#REF!</definedName>
    <definedName name="KP_5_KP_I_B4_FORMULA_HEADER_ID">#REF!</definedName>
    <definedName name="KP_5_KP_I_B4_IDSUB">'[2]5(KP-I)B.4'!#REF!</definedName>
    <definedName name="KP_5_KP_I_B4_LOCKCELLS">#REF!</definedName>
    <definedName name="KP_5_KP_II_1_A11_DYN_REGION">#REF!</definedName>
    <definedName name="KP_5_KP_II_1_A11_DYNROWS">#REF!</definedName>
    <definedName name="KP_5_KP_II_1_A11_FORMULA_HEADER_ID">#REF!</definedName>
    <definedName name="KP_5_KP_II_1_A11_IDCODE">'[2]5(KP-II)1'!#REF!</definedName>
    <definedName name="KP_5_KP_II_1_A12_DYN_REGION">#REF!</definedName>
    <definedName name="KP_5_KP_II_1_A12_DYNROWS">#REF!</definedName>
    <definedName name="KP_5_KP_II_1_A12_FORMULA_HEADER_ID">#REF!</definedName>
    <definedName name="KP_5_KP_II_1_A12_IDCODE">'[2]5(KP-II)1'!#REF!</definedName>
    <definedName name="KP_5_KP_II_1_ADD">'[2]5(KP-II)1'!#REF!</definedName>
    <definedName name="KP_5_KP_II_1_B1_DYN_REGION">#REF!</definedName>
    <definedName name="KP_5_KP_II_1_B1_DYNROWS">#REF!</definedName>
    <definedName name="KP_5_KP_II_1_B1_FORMULA_HEADER_ID">#REF!</definedName>
    <definedName name="KP_5_KP_II_1_B1_IDCODE">'[2]5(KP-II)1'!#REF!</definedName>
    <definedName name="KP_5_KP_II_2_ADD">'[2]5(KP-II)2'!#REF!</definedName>
    <definedName name="KP_5_KP_II_2_B1_DYN_REGION">#REF!</definedName>
    <definedName name="KP_5_KP_II_2_B1_DYNROWS">#REF!</definedName>
    <definedName name="KP_5_KP_II_2_B1_FORMULA_HEADER_ID">#REF!</definedName>
    <definedName name="KP_5_KP_II_2_B1_IDCODE">'[2]5(KP-II)2'!#REF!</definedName>
    <definedName name="KP_5_KP_II_3_A2_DYN_REGION">#REF!</definedName>
    <definedName name="KP_5_KP_II_3_A2_DYNROWS">#REF!</definedName>
    <definedName name="KP_5_KP_II_3_A2_FORMULA_HEADER_ID">#REF!</definedName>
    <definedName name="KP_5_KP_II_3_A21_DYN_REGION">#REF!</definedName>
    <definedName name="KP_5_KP_II_3_A21_DYNROWS">#REF!</definedName>
    <definedName name="KP_5_KP_II_3_A21_FORMULA_HEADER_ID">#REF!</definedName>
    <definedName name="KP_5_KP_II_3_A21_IDCODE_HEADER">'[2]5(KP-II)3'!#REF!</definedName>
    <definedName name="KP_5_KP_II_3_ADD">'[2]5(KP-II)3'!#REF!</definedName>
    <definedName name="KP_5_KP_II_3_B2_DYN_REGION">#REF!</definedName>
    <definedName name="KP_5_KP_II_3_B2_DYNROWS">#REF!</definedName>
    <definedName name="KP_5_KP_II_3_B2_FORMULA_HEADER_ID">#REF!</definedName>
    <definedName name="KP_5_KP_II_3_B2_IDCODE_HEADER">'[2]5(KP-II)3'!#REF!</definedName>
    <definedName name="KP_5_KP_II_3_D15">'[2]5(KP-II)3'!#REF!</definedName>
    <definedName name="KP_5_KP_II_4_A11_DYN_REGION">#REF!</definedName>
    <definedName name="KP_5_KP_II_4_A11_DYNROWS">#REF!</definedName>
    <definedName name="KP_5_KP_II_4_A11_FORMULA_HEADER_ID">#REF!</definedName>
    <definedName name="KP_5_KP_II_4_A11_IDCODE">'[2]5(KP-II)4'!#REF!</definedName>
    <definedName name="KP_5_KP_II_4_A12_DYN_REGION">#REF!</definedName>
    <definedName name="KP_5_KP_II_4_A12_DYNROWS">#REF!</definedName>
    <definedName name="KP_5_KP_II_4_A12_FORMULA_HEADER_ID">#REF!</definedName>
    <definedName name="KP_5_KP_II_4_A12_IDCODE">'[2]5(KP-II)4'!#REF!</definedName>
    <definedName name="KP_5_KP_II_4_A2_DYN_REGION">#REF!</definedName>
    <definedName name="KP_5_KP_II_4_A2_DYNROWS">#REF!</definedName>
    <definedName name="KP_5_KP_II_4_A2_FORMULA_HEADER_ID">#REF!</definedName>
    <definedName name="KP_5_KP_II_4_A2_IDCODE">'[2]5(KP-II)4'!#REF!</definedName>
    <definedName name="KP_5_KP_II_4_ADD">'[2]5(KP-II)4'!#REF!</definedName>
    <definedName name="KP_5_KP_II_4_B1_DYN_REGION">#REF!</definedName>
    <definedName name="KP_5_KP_II_4_B1_DYNROWS">#REF!</definedName>
    <definedName name="KP_5_KP_II_4_B1_FORMULA_HEADER_ID">#REF!</definedName>
    <definedName name="KP_5_KP_II_4_B1_IDCODE">'[2]5(KP-II)4'!#REF!</definedName>
    <definedName name="KP_5_KP_II_4_B2_DYN_REGION">#REF!</definedName>
    <definedName name="KP_5_KP_II_4_B2_DYNROWS">#REF!</definedName>
    <definedName name="KP_5_KP_II_4_B2_FORMULA_HEADER_ID">#REF!</definedName>
    <definedName name="KP_5_KP_II_4_B2_IDCODE">'[2]5(KP-II)4'!#REF!</definedName>
    <definedName name="KP_5_KP_II_4_B3_DYN_REGION">#REF!</definedName>
    <definedName name="KP_5_KP_II_4_B3_DYNROWS">#REF!</definedName>
    <definedName name="KP_5_KP_II_4_B3_FORMULA_HEADER_ID">#REF!</definedName>
    <definedName name="KP_5_KP_II_4_B3_IDCODE">'[2]5(KP-II)4'!#REF!</definedName>
    <definedName name="KP_5_KP_II_4_B4_DYN_REGION">#REF!</definedName>
    <definedName name="KP_5_KP_II_4_B4_DYNROWS">#REF!</definedName>
    <definedName name="KP_5_KP_II_4_B4_FORMULA_HEADER_ID">#REF!</definedName>
    <definedName name="KP_5_KP_II_4_B4_IDCODE">'[2]5(KP-II)4'!#REF!</definedName>
    <definedName name="KP_5_KP_II_5_A11_DYN_REGION">#REF!</definedName>
    <definedName name="KP_5_KP_II_5_A11_DYNROWS">#REF!</definedName>
    <definedName name="KP_5_KP_II_5_A11_FORMULA_HEADER_ID">#REF!</definedName>
    <definedName name="KP_5_KP_II_5_A11_IDCODE">'[2]5(KP-II)5'!#REF!</definedName>
    <definedName name="KP_5_KP_II_5_A12_DYN_REGION">#REF!</definedName>
    <definedName name="KP_5_KP_II_5_A12_DYNROWS">#REF!</definedName>
    <definedName name="KP_5_KP_II_5_A12_FORMULA_HEADER_ID">#REF!</definedName>
    <definedName name="KP_5_KP_II_5_A12_IDCODE">'[2]5(KP-II)5'!#REF!</definedName>
    <definedName name="KP_5_KP_II_5_A12_IDCODE_HEADER">'[2]5(KP-II)5'!#REF!</definedName>
    <definedName name="KP_5_KP_II_5_A2_DYN_REGION">#REF!</definedName>
    <definedName name="KP_5_KP_II_5_A2_DYNROWS">#REF!</definedName>
    <definedName name="KP_5_KP_II_5_A2_FORMULA_HEADER_ID">#REF!</definedName>
    <definedName name="KP_5_KP_II_5_A2_IDCODE">'[2]5(KP-II)5'!#REF!</definedName>
    <definedName name="KP_5_KP_II_5_ADD">'[2]5(KP-II)5'!#REF!</definedName>
    <definedName name="KP_5_KP_II_5_B1_DYN_REGION">#REF!</definedName>
    <definedName name="KP_5_KP_II_5_B1_DYNROWS">#REF!</definedName>
    <definedName name="KP_5_KP_II_5_B1_FORMULA_HEADER_ID">#REF!</definedName>
    <definedName name="KP_5_KP_II_5_B1_IDCODE">'[2]5(KP-II)5'!#REF!</definedName>
    <definedName name="KP_5_KP_II_5_B1_IDCODE_HEADER">'[2]5(KP-II)5'!#REF!</definedName>
    <definedName name="KP_5_KP_II_5_B2_DYN_REGION">#REF!</definedName>
    <definedName name="KP_5_KP_II_5_B2_DYNROWS">#REF!</definedName>
    <definedName name="KP_5_KP_II_5_B2_FORMULA_HEADER_ID">#REF!</definedName>
    <definedName name="KP_5_KP_II_5_B2_IDCODE">'[2]5(KP-II)5'!#REF!</definedName>
    <definedName name="KP_5_KP_II_5_B3_DYN_REGION">#REF!</definedName>
    <definedName name="KP_5_KP_II_5_B3_DYNROWS">#REF!</definedName>
    <definedName name="KP_5_KP_II_5_B3_FORMULA_HEADER_ID">#REF!</definedName>
    <definedName name="KP_5_KP_II_5_B3_IDCODE">'[2]5(KP-II)5'!#REF!</definedName>
    <definedName name="KP_5_KP_II_5_B3_IDCODE_HEADER">'[2]5(KP-II)5'!#REF!</definedName>
    <definedName name="KP_5_KP_II_5_B4_DYN_REGION">#REF!</definedName>
    <definedName name="KP_5_KP_II_5_B4_DYNROWS">#REF!</definedName>
    <definedName name="KP_5_KP_II_5_B4_FORMULA_HEADER_ID">#REF!</definedName>
    <definedName name="KP_5_KP_II_5_B4_IDCODE">'[2]5(KP-II)5'!#REF!</definedName>
    <definedName name="KP_5_KP_II_5_H15">'[2]5(KP-II)5'!#REF!</definedName>
    <definedName name="KP_5_KP_II_5_H27">'[2]5(KP-II)5'!#REF!</definedName>
    <definedName name="KP_5_KP_II_5_H39">'[2]5(KP-II)5'!#REF!</definedName>
    <definedName name="KP_5_KP_II_5_I15">'[2]5(KP-II)5'!#REF!</definedName>
    <definedName name="KP_5_KP_II_5_I27">'[2]5(KP-II)5'!#REF!</definedName>
    <definedName name="KP_5_KP_II_5_I39">'[2]5(KP-II)5'!#REF!</definedName>
    <definedName name="KP_5_KP_II_5_J15">'[2]5(KP-II)5'!#REF!</definedName>
    <definedName name="KP_5_KP_II_5_J27">'[2]5(KP-II)5'!#REF!</definedName>
    <definedName name="KP_5_KP_II_5_J39">'[2]5(KP-II)5'!#REF!</definedName>
    <definedName name="KP_5_KP_INFO_DYN_REGION">#REF!</definedName>
    <definedName name="KP_5_KP_INFO_DYNROWS">#REF!</definedName>
    <definedName name="KP_5_KP_INFO_FORMULA_HEADER_ID">#REF!</definedName>
    <definedName name="KP_5_KP_INFO_IDCODE">'[2]5(KP)'!#REF!</definedName>
    <definedName name="KP_5KP_IA.1.3_A11_IDSUB">#REF!</definedName>
    <definedName name="KP_5KP_IA.1.3_Dyn1A111">#REF!</definedName>
    <definedName name="KP_Accounting_A1_DYN_REGION">#REF!</definedName>
    <definedName name="KP_Accounting_A1_DYNROWS">#REF!</definedName>
    <definedName name="KP_Accounting_A1_FORMULA_HEADER_ID">#REF!</definedName>
    <definedName name="KP_Accounting_A1_IDCODE">#REF!</definedName>
    <definedName name="KP_Accounting_A1_IDCODE_HEADER">#REF!</definedName>
    <definedName name="KP_Accounting_MAIN">#REF!</definedName>
    <definedName name="KP_Accounting_VALUE">#REF!</definedName>
    <definedName name="KP_NIR3_ADD">'[2]NIR-3'!#REF!</definedName>
    <definedName name="KP_NIR3_NEW">'[2]NIR-3'!#REF!</definedName>
    <definedName name="KP_NIR3_VALUE">'[2]NIR-3'!$C$7:$F$7,'[2]NIR-3'!#REF!</definedName>
    <definedName name="_xlnm.Print_Area" localSheetId="0">'MS Summary2 - proxy'!$A$1:$J$74</definedName>
    <definedName name="PWD">#REF!</definedName>
    <definedName name="SetEntryCellsEmpty">#REF!</definedName>
    <definedName name="Sheet29Range1">#REF!</definedName>
    <definedName name="Sheet29Range2">#REF!</definedName>
    <definedName name="Sheet32Range2">[3]Table4.Ds1!#REF!</definedName>
    <definedName name="Sheet32Range4">[3]Table4.Ds1!#REF!</definedName>
    <definedName name="Sheet33Range1">#REF!</definedName>
    <definedName name="Sheet33Range3">#REF!</definedName>
    <definedName name="Sheet36Range1">#REF!</definedName>
    <definedName name="Sheet37Range1">#REF!</definedName>
    <definedName name="Sheet37Range2">#REF!</definedName>
    <definedName name="Sheet37Range3">#REF!</definedName>
    <definedName name="Sheet37Range4">#REF!</definedName>
    <definedName name="Sheet37Range5">#REF!</definedName>
    <definedName name="Sheet37Range6">#REF!</definedName>
    <definedName name="Sheet37Range7">#REF!</definedName>
    <definedName name="Sheet37Range8">#REF!</definedName>
    <definedName name="Sheet37Range9">#REF!</definedName>
    <definedName name="Sheet38Range1">#REF!</definedName>
    <definedName name="Sheet38Range2">#REF!</definedName>
    <definedName name="Sheet38Range3">#REF!</definedName>
    <definedName name="Sheet38Range4">#REF!</definedName>
    <definedName name="Sheet38Range5">#REF!</definedName>
    <definedName name="Sheet38Range6">#REF!</definedName>
    <definedName name="Sheet38Range7">#REF!</definedName>
    <definedName name="Sheet39Range1">#REF!</definedName>
    <definedName name="Sheet39Range2">#REF!</definedName>
    <definedName name="Sheet39Range3">#REF!</definedName>
    <definedName name="Sheet39Range4">#REF!</definedName>
    <definedName name="Sheet39Range5">#REF!</definedName>
    <definedName name="Sheet40Range1">#REF!</definedName>
    <definedName name="Sheet40Range2">#REF!</definedName>
    <definedName name="Sheet40Range3">#REF!</definedName>
    <definedName name="Sheet40Range4">#REF!</definedName>
    <definedName name="Sheet40Range5">#REF!</definedName>
    <definedName name="Sheet40Range6">#REF!</definedName>
    <definedName name="Sheet40Range7">#REF!</definedName>
    <definedName name="Sheet41Range1">#REF!</definedName>
    <definedName name="Sheet41Range2">#REF!</definedName>
    <definedName name="Sheet46Range1">#REF!</definedName>
    <definedName name="Sheet46Range2">#REF!</definedName>
    <definedName name="Sheet46Range3">#REF!</definedName>
    <definedName name="Sheet46Range4">#REF!</definedName>
    <definedName name="Sheet46Range5">#REF!</definedName>
    <definedName name="Sheet50Range1">#REF!</definedName>
    <definedName name="Sheet50Range2">#REF!</definedName>
    <definedName name="Sheet51Range1">'MS Summary2 - proxy'!$A$5:$J$55</definedName>
    <definedName name="Sheet51Range2">'MS Summary2 - proxy'!$A$57:$J$62</definedName>
    <definedName name="Sheet51Range3">'MS Summary2 - proxy'!#REF!</definedName>
    <definedName name="Sheet51Range4">'MS Summary2 - proxy'!#REF!</definedName>
    <definedName name="Sheet51Range5">'MS Summary2 - proxy'!$I$1:$I$3</definedName>
    <definedName name="Sheet55Range2">[4]Table8s3!#REF!</definedName>
    <definedName name="Sheet55Range3">[4]Table8s3!#REF!</definedName>
    <definedName name="Sheet55Range4">[4]Table8s3!#REF!</definedName>
    <definedName name="Sheet55Range6">[4]Table8s3!#REF!</definedName>
    <definedName name="Sheet56Range1">#REF!</definedName>
    <definedName name="Sheet56Range2">#REF!</definedName>
    <definedName name="Sheet56Range3">#REF!</definedName>
    <definedName name="Sheet56Range4">#REF!</definedName>
    <definedName name="Sheet56Range5">#REF!</definedName>
    <definedName name="Sheet56Range6">#REF!</definedName>
    <definedName name="Sheet58Range1">#REF!</definedName>
    <definedName name="Sheet58Range2">#REF!</definedName>
    <definedName name="Sheet58Range3">#REF!</definedName>
    <definedName name="Sheet58Range4">#REF!</definedName>
    <definedName name="Sheet58Range5">#REF!</definedName>
    <definedName name="Sheet58Range6">#REF!</definedName>
    <definedName name="Sheet64Range2">[4]Table7!#REF!</definedName>
    <definedName name="Sheet64Range4">[4]Table7!#REF!</definedName>
    <definedName name="Sheet8Range2">'[3]Table1.A(c)'!#REF!</definedName>
    <definedName name="Sheet9Range5">'[3]Table1.A(d)changed'!#REF!</definedName>
    <definedName name="ValidateZero">#REF!</definedName>
    <definedName name="VCache_Version">#REF!</definedName>
    <definedName name="Version_number">#REF!</definedName>
    <definedName name="VL_Version">#REF!</definedName>
  </definedNames>
  <calcPr calcId="145621"/>
</workbook>
</file>

<file path=xl/calcChain.xml><?xml version="1.0" encoding="utf-8"?>
<calcChain xmlns="http://schemas.openxmlformats.org/spreadsheetml/2006/main">
  <c r="J63" i="1" l="1"/>
  <c r="J62" i="1"/>
  <c r="J61" i="1"/>
  <c r="C57" i="1" l="1"/>
  <c r="D57" i="1"/>
  <c r="B57" i="1"/>
  <c r="J58" i="1" l="1"/>
  <c r="J57" i="1" s="1"/>
  <c r="L66" i="1" l="1"/>
  <c r="M66" i="1" l="1"/>
  <c r="J68" i="1" l="1"/>
  <c r="J69" i="1"/>
  <c r="J66" i="1"/>
  <c r="J67" i="1"/>
</calcChain>
</file>

<file path=xl/comments1.xml><?xml version="1.0" encoding="utf-8"?>
<comments xmlns="http://schemas.openxmlformats.org/spreadsheetml/2006/main">
  <authors>
    <author>Autor</author>
  </authors>
  <commentList>
    <comment ref="L10" authorId="0">
      <text>
        <r>
          <rPr>
            <b/>
            <sz val="9"/>
            <color indexed="81"/>
            <rFont val="Tahoma"/>
            <family val="2"/>
            <charset val="238"/>
          </rPr>
          <t>Autor:</t>
        </r>
        <r>
          <rPr>
            <sz val="9"/>
            <color indexed="81"/>
            <rFont val="Tahoma"/>
            <family val="2"/>
            <charset val="238"/>
          </rPr>
          <t xml:space="preserve">
included in sum for 1.A</t>
        </r>
      </text>
    </comment>
    <comment ref="M10" authorId="0">
      <text>
        <r>
          <rPr>
            <b/>
            <sz val="9"/>
            <color indexed="81"/>
            <rFont val="Tahoma"/>
            <family val="2"/>
            <charset val="238"/>
          </rPr>
          <t>Autor:</t>
        </r>
        <r>
          <rPr>
            <sz val="9"/>
            <color indexed="81"/>
            <rFont val="Tahoma"/>
            <family val="2"/>
            <charset val="238"/>
          </rPr>
          <t xml:space="preserve">
included in sum for 1.A</t>
        </r>
      </text>
    </comment>
    <comment ref="L11" authorId="0">
      <text>
        <r>
          <rPr>
            <b/>
            <sz val="9"/>
            <color indexed="81"/>
            <rFont val="Tahoma"/>
            <family val="2"/>
            <charset val="238"/>
          </rPr>
          <t>Autor:</t>
        </r>
        <r>
          <rPr>
            <sz val="9"/>
            <color indexed="81"/>
            <rFont val="Tahoma"/>
            <family val="2"/>
            <charset val="238"/>
          </rPr>
          <t xml:space="preserve">
included in sum for 1.A</t>
        </r>
      </text>
    </comment>
    <comment ref="M11" authorId="0">
      <text>
        <r>
          <rPr>
            <b/>
            <sz val="9"/>
            <color indexed="81"/>
            <rFont val="Tahoma"/>
            <family val="2"/>
            <charset val="238"/>
          </rPr>
          <t>Autor:</t>
        </r>
        <r>
          <rPr>
            <sz val="9"/>
            <color indexed="81"/>
            <rFont val="Tahoma"/>
            <family val="2"/>
            <charset val="238"/>
          </rPr>
          <t xml:space="preserve">
included in sum for 1.A</t>
        </r>
      </text>
    </comment>
    <comment ref="L12" authorId="0">
      <text>
        <r>
          <rPr>
            <b/>
            <sz val="9"/>
            <color indexed="81"/>
            <rFont val="Tahoma"/>
            <family val="2"/>
            <charset val="238"/>
          </rPr>
          <t>Autor:</t>
        </r>
        <r>
          <rPr>
            <sz val="9"/>
            <color indexed="81"/>
            <rFont val="Tahoma"/>
            <family val="2"/>
            <charset val="238"/>
          </rPr>
          <t xml:space="preserve">
included in sum for 1.A</t>
        </r>
      </text>
    </comment>
    <comment ref="M12" authorId="0">
      <text>
        <r>
          <rPr>
            <b/>
            <sz val="9"/>
            <color indexed="81"/>
            <rFont val="Tahoma"/>
            <family val="2"/>
            <charset val="238"/>
          </rPr>
          <t>Autor:</t>
        </r>
        <r>
          <rPr>
            <sz val="9"/>
            <color indexed="81"/>
            <rFont val="Tahoma"/>
            <family val="2"/>
            <charset val="238"/>
          </rPr>
          <t xml:space="preserve">
included in sum for 1.A</t>
        </r>
      </text>
    </comment>
    <comment ref="L13" authorId="0">
      <text>
        <r>
          <rPr>
            <b/>
            <sz val="9"/>
            <color indexed="81"/>
            <rFont val="Tahoma"/>
            <family val="2"/>
            <charset val="238"/>
          </rPr>
          <t>Autor:</t>
        </r>
        <r>
          <rPr>
            <sz val="9"/>
            <color indexed="81"/>
            <rFont val="Tahoma"/>
            <family val="2"/>
            <charset val="238"/>
          </rPr>
          <t xml:space="preserve">
included in sum for 1.A</t>
        </r>
      </text>
    </comment>
    <comment ref="M13" authorId="0">
      <text>
        <r>
          <rPr>
            <b/>
            <sz val="9"/>
            <color indexed="81"/>
            <rFont val="Tahoma"/>
            <family val="2"/>
            <charset val="238"/>
          </rPr>
          <t>Autor:</t>
        </r>
        <r>
          <rPr>
            <sz val="9"/>
            <color indexed="81"/>
            <rFont val="Tahoma"/>
            <family val="2"/>
            <charset val="238"/>
          </rPr>
          <t xml:space="preserve">
included in sum for 1.A</t>
        </r>
      </text>
    </comment>
    <comment ref="L14" authorId="0">
      <text>
        <r>
          <rPr>
            <b/>
            <sz val="9"/>
            <color indexed="81"/>
            <rFont val="Tahoma"/>
            <family val="2"/>
            <charset val="238"/>
          </rPr>
          <t>Autor:</t>
        </r>
        <r>
          <rPr>
            <sz val="9"/>
            <color indexed="81"/>
            <rFont val="Tahoma"/>
            <family val="2"/>
            <charset val="238"/>
          </rPr>
          <t xml:space="preserve">
included in sum for 1.A</t>
        </r>
      </text>
    </comment>
    <comment ref="M14" authorId="0">
      <text>
        <r>
          <rPr>
            <b/>
            <sz val="9"/>
            <color indexed="81"/>
            <rFont val="Tahoma"/>
            <family val="2"/>
            <charset val="238"/>
          </rPr>
          <t>Autor:</t>
        </r>
        <r>
          <rPr>
            <sz val="9"/>
            <color indexed="81"/>
            <rFont val="Tahoma"/>
            <family val="2"/>
            <charset val="238"/>
          </rPr>
          <t xml:space="preserve">
included in sum for 1.A</t>
        </r>
      </text>
    </comment>
  </commentList>
</comments>
</file>

<file path=xl/sharedStrings.xml><?xml version="1.0" encoding="utf-8"?>
<sst xmlns="http://schemas.openxmlformats.org/spreadsheetml/2006/main" count="300" uniqueCount="108">
  <si>
    <r>
      <t>SUMMARY 2   SUMMARY REPORT FOR CO</t>
    </r>
    <r>
      <rPr>
        <b/>
        <vertAlign val="subscript"/>
        <sz val="12"/>
        <rFont val="Times New Roman"/>
        <family val="1"/>
      </rPr>
      <t>2</t>
    </r>
    <r>
      <rPr>
        <b/>
        <sz val="12"/>
        <rFont val="Times New Roman"/>
        <family val="1"/>
      </rPr>
      <t xml:space="preserve"> EQUIVALENT EMISSIONS</t>
    </r>
  </si>
  <si>
    <t>Year</t>
  </si>
  <si>
    <t>(Sheet 1 of 1)</t>
  </si>
  <si>
    <t>Submission</t>
  </si>
  <si>
    <t>Country</t>
  </si>
  <si>
    <t xml:space="preserve">GREENHOUSE GAS SOURCE AND </t>
  </si>
  <si>
    <t xml:space="preserve">HFCs </t>
  </si>
  <si>
    <t>PFCs</t>
  </si>
  <si>
    <t>Unspecified mix of HFCs and PFCs</t>
  </si>
  <si>
    <t xml:space="preserve">Total </t>
  </si>
  <si>
    <t>SINK CATEGORIES</t>
  </si>
  <si>
    <t>1. Energy</t>
  </si>
  <si>
    <t>A. Fuel combustion (sectoral approach)</t>
  </si>
  <si>
    <t>1.  Energy industries</t>
  </si>
  <si>
    <t>2.  Manufacturing industries and construction</t>
  </si>
  <si>
    <t>3.  Transport</t>
  </si>
  <si>
    <t>4.  Other sectors</t>
  </si>
  <si>
    <t>5.  Other</t>
  </si>
  <si>
    <t>B. Fugitive emissions from fuels</t>
  </si>
  <si>
    <t>1.  Solid fuels</t>
  </si>
  <si>
    <t>2.  Industrial processes and product use</t>
  </si>
  <si>
    <t>A.  Mineral industry</t>
  </si>
  <si>
    <t>B.  Chemical industry</t>
  </si>
  <si>
    <t>C.  Metal industry</t>
  </si>
  <si>
    <r>
      <t>D.  Non-energy products from fuels and solvent use</t>
    </r>
    <r>
      <rPr>
        <strike/>
        <sz val="9"/>
        <rFont val="Times New Roman"/>
        <family val="1"/>
      </rPr>
      <t/>
    </r>
  </si>
  <si>
    <r>
      <t xml:space="preserve">E.  Electronic Industry </t>
    </r>
    <r>
      <rPr>
        <strike/>
        <sz val="9"/>
        <color indexed="8"/>
        <rFont val="Times New Roman"/>
        <family val="1"/>
      </rPr>
      <t/>
    </r>
  </si>
  <si>
    <r>
      <t xml:space="preserve">F.  Product uses as ODS substitutes </t>
    </r>
    <r>
      <rPr>
        <strike/>
        <sz val="9"/>
        <color indexed="8"/>
        <rFont val="Times New Roman"/>
        <family val="1"/>
      </rPr>
      <t/>
    </r>
  </si>
  <si>
    <r>
      <t xml:space="preserve">G.  Other product manufacture and use </t>
    </r>
    <r>
      <rPr>
        <sz val="10"/>
        <rFont val="Arial"/>
        <family val="2"/>
      </rPr>
      <t/>
    </r>
  </si>
  <si>
    <t xml:space="preserve">H.  Other </t>
  </si>
  <si>
    <t>3.  Agriculture</t>
  </si>
  <si>
    <t>A.  Enteric fermentation</t>
  </si>
  <si>
    <t>B.  Manure management</t>
  </si>
  <si>
    <t>C.  Rice cultivation</t>
  </si>
  <si>
    <r>
      <t>D.  Agricultural soils</t>
    </r>
    <r>
      <rPr>
        <vertAlign val="superscript"/>
        <sz val="9"/>
        <color indexed="8"/>
        <rFont val="Times New Roman"/>
        <family val="1"/>
      </rPr>
      <t/>
    </r>
  </si>
  <si>
    <t>F.  Field burning of agricultural residues</t>
  </si>
  <si>
    <t>G. Liming</t>
  </si>
  <si>
    <t>H. Urea application</t>
  </si>
  <si>
    <t>A. Forest land</t>
  </si>
  <si>
    <t>B. Cropland</t>
  </si>
  <si>
    <t>C. Grassland</t>
  </si>
  <si>
    <t>D. Wetlands</t>
  </si>
  <si>
    <t xml:space="preserve">E. Settlements </t>
  </si>
  <si>
    <t>F. Other land</t>
  </si>
  <si>
    <t>G. Harvested wood products</t>
  </si>
  <si>
    <r>
      <t>H. Other</t>
    </r>
    <r>
      <rPr>
        <i/>
        <sz val="9"/>
        <rFont val="Times New Roman"/>
        <family val="1"/>
      </rPr>
      <t xml:space="preserve">       </t>
    </r>
  </si>
  <si>
    <t>5.  Waste</t>
  </si>
  <si>
    <t>B.  Biological treatment of solid waste</t>
  </si>
  <si>
    <t>C.  Incineration and open burning of waste</t>
  </si>
  <si>
    <t>D.  Waste water treatment and discharge</t>
  </si>
  <si>
    <t>International bunkers</t>
  </si>
  <si>
    <t>Aviation</t>
  </si>
  <si>
    <t>Navigation</t>
  </si>
  <si>
    <t>Multilateral operations</t>
  </si>
  <si>
    <t>Long-term storage of C in waste disposal sites</t>
  </si>
  <si>
    <t>ETS</t>
  </si>
  <si>
    <t>non-ETS</t>
  </si>
  <si>
    <t>Brief description of the key drivers underpinning the increase or decrease in GHG emissions in t-1 (proxy) compared to t-2 (inventory). If this information is publicly available please include the hyperlink to the relevant website.</t>
  </si>
  <si>
    <t>CO2 equivalent (Gg )</t>
  </si>
  <si>
    <t/>
  </si>
  <si>
    <t>2.  Oil and natural gas</t>
  </si>
  <si>
    <t>E.  Prescribed burning of savannas</t>
  </si>
  <si>
    <t>I.  Other carbon-containing fertilizers</t>
  </si>
  <si>
    <t xml:space="preserve">J.  Other </t>
  </si>
  <si>
    <r>
      <t xml:space="preserve">6.  Other </t>
    </r>
    <r>
      <rPr>
        <b/>
        <i/>
        <sz val="9"/>
        <rFont val="Times New Roman"/>
        <family val="1"/>
      </rPr>
      <t>(as specified in summary 1.A)</t>
    </r>
  </si>
  <si>
    <r>
      <t>Memo items:</t>
    </r>
    <r>
      <rPr>
        <b/>
        <vertAlign val="superscript"/>
        <sz val="9"/>
        <rFont val="Times New Roman"/>
        <family val="1"/>
      </rPr>
      <t>(2)</t>
    </r>
  </si>
  <si>
    <r>
      <t>CO</t>
    </r>
    <r>
      <rPr>
        <b/>
        <vertAlign val="subscript"/>
        <sz val="9"/>
        <rFont val="Times New Roman"/>
        <family val="1"/>
      </rPr>
      <t>2</t>
    </r>
    <r>
      <rPr>
        <b/>
        <sz val="9"/>
        <rFont val="Times New Roman"/>
        <family val="1"/>
      </rPr>
      <t xml:space="preserve"> emissions from biomass</t>
    </r>
  </si>
  <si>
    <r>
      <t>CO</t>
    </r>
    <r>
      <rPr>
        <b/>
        <vertAlign val="subscript"/>
        <sz val="9"/>
        <rFont val="Times New Roman"/>
        <family val="1"/>
      </rPr>
      <t>2</t>
    </r>
    <r>
      <rPr>
        <b/>
        <sz val="9"/>
        <rFont val="Times New Roman"/>
        <family val="1"/>
      </rPr>
      <t xml:space="preserve"> captured</t>
    </r>
  </si>
  <si>
    <r>
      <t>Indirect N</t>
    </r>
    <r>
      <rPr>
        <b/>
        <vertAlign val="subscript"/>
        <sz val="9"/>
        <rFont val="Times New Roman"/>
        <family val="1"/>
      </rPr>
      <t>2</t>
    </r>
    <r>
      <rPr>
        <b/>
        <sz val="9"/>
        <rFont val="Times New Roman"/>
        <family val="1"/>
      </rPr>
      <t>O</t>
    </r>
  </si>
  <si>
    <r>
      <t>Indirect CO</t>
    </r>
    <r>
      <rPr>
        <b/>
        <vertAlign val="subscript"/>
        <sz val="9"/>
        <rFont val="Times New Roman"/>
        <family val="1"/>
      </rPr>
      <t xml:space="preserve">2 </t>
    </r>
    <r>
      <rPr>
        <b/>
        <vertAlign val="superscript"/>
        <sz val="9"/>
        <rFont val="Times New Roman"/>
        <family val="1"/>
      </rPr>
      <t>(3)</t>
    </r>
  </si>
  <si>
    <r>
      <t>Total CO</t>
    </r>
    <r>
      <rPr>
        <b/>
        <vertAlign val="subscript"/>
        <sz val="9"/>
        <rFont val="Times New Roman"/>
        <family val="1"/>
      </rPr>
      <t>2</t>
    </r>
    <r>
      <rPr>
        <b/>
        <sz val="9"/>
        <rFont val="Times New Roman"/>
        <family val="1"/>
      </rPr>
      <t xml:space="preserve"> equivalent emissions without land use, land-use change and forestry</t>
    </r>
  </si>
  <si>
    <r>
      <t>Total CO</t>
    </r>
    <r>
      <rPr>
        <b/>
        <vertAlign val="subscript"/>
        <sz val="9"/>
        <rFont val="Times New Roman"/>
        <family val="1"/>
      </rPr>
      <t>2</t>
    </r>
    <r>
      <rPr>
        <b/>
        <sz val="9"/>
        <rFont val="Times New Roman"/>
        <family val="1"/>
      </rPr>
      <t xml:space="preserve"> equivalent emissions with land use, land-use change and forestry</t>
    </r>
  </si>
  <si>
    <r>
      <t>Total CO</t>
    </r>
    <r>
      <rPr>
        <b/>
        <vertAlign val="subscript"/>
        <sz val="9"/>
        <rFont val="Times New Roman"/>
        <family val="1"/>
      </rPr>
      <t>2</t>
    </r>
    <r>
      <rPr>
        <b/>
        <sz val="9"/>
        <rFont val="Times New Roman"/>
        <family val="1"/>
      </rPr>
      <t xml:space="preserve"> equivalent emissions, including indirect CO</t>
    </r>
    <r>
      <rPr>
        <b/>
        <vertAlign val="subscript"/>
        <sz val="9"/>
        <rFont val="Times New Roman"/>
        <family val="1"/>
      </rPr>
      <t>2</t>
    </r>
    <r>
      <rPr>
        <b/>
        <sz val="9"/>
        <rFont val="Times New Roman"/>
        <family val="1"/>
      </rPr>
      <t>,  without land use, land-use change and forestry</t>
    </r>
  </si>
  <si>
    <r>
      <t>Total CO</t>
    </r>
    <r>
      <rPr>
        <b/>
        <vertAlign val="subscript"/>
        <sz val="9"/>
        <rFont val="Times New Roman"/>
        <family val="1"/>
      </rPr>
      <t>2</t>
    </r>
    <r>
      <rPr>
        <b/>
        <sz val="9"/>
        <rFont val="Times New Roman"/>
        <family val="1"/>
      </rPr>
      <t xml:space="preserve"> equivalent emissions, including indirect CO</t>
    </r>
    <r>
      <rPr>
        <b/>
        <vertAlign val="subscript"/>
        <sz val="9"/>
        <rFont val="Times New Roman"/>
        <family val="1"/>
      </rPr>
      <t>2</t>
    </r>
    <r>
      <rPr>
        <b/>
        <sz val="9"/>
        <rFont val="Times New Roman"/>
        <family val="1"/>
      </rPr>
      <t>,  with land use, land-use change and forestry</t>
    </r>
  </si>
  <si>
    <r>
      <t xml:space="preserve">(1)     </t>
    </r>
    <r>
      <rPr>
        <sz val="9"/>
        <rFont val="Times New Roman"/>
        <family val="1"/>
      </rPr>
      <t>For carbon dioxide (CO</t>
    </r>
    <r>
      <rPr>
        <vertAlign val="subscript"/>
        <sz val="9"/>
        <rFont val="Times New Roman"/>
        <family val="1"/>
      </rPr>
      <t>2</t>
    </r>
    <r>
      <rPr>
        <sz val="9"/>
        <rFont val="Times New Roman"/>
        <family val="1"/>
      </rPr>
      <t xml:space="preserve">) from land use, land-use change and forestry the net emissions/removals are to be reported.  For the purposes of reporting, the signs for removals are always negative (-) and for emissions positive (+). </t>
    </r>
  </si>
  <si>
    <r>
      <t xml:space="preserve">(2)     </t>
    </r>
    <r>
      <rPr>
        <sz val="9"/>
        <rFont val="Times New Roman"/>
        <family val="1"/>
      </rPr>
      <t>See footnote 7 to table Summary 1.A.</t>
    </r>
  </si>
  <si>
    <r>
      <t xml:space="preserve">(3)    </t>
    </r>
    <r>
      <rPr>
        <sz val="9"/>
        <rFont val="Times New Roman"/>
        <family val="1"/>
      </rPr>
      <t>In accordance with the UNFCCC Annex I inventory reporting guidelines, for Parties that decide to report indirect CO</t>
    </r>
    <r>
      <rPr>
        <vertAlign val="subscript"/>
        <sz val="9"/>
        <rFont val="Times New Roman"/>
        <family val="1"/>
      </rPr>
      <t>2,</t>
    </r>
    <r>
      <rPr>
        <sz val="9"/>
        <rFont val="Times New Roman"/>
        <family val="1"/>
      </rPr>
      <t xml:space="preserve"> the national totals shall be provided with and  without indirect CO</t>
    </r>
    <r>
      <rPr>
        <vertAlign val="subscript"/>
        <sz val="9"/>
        <rFont val="Times New Roman"/>
        <family val="1"/>
      </rPr>
      <t>2</t>
    </r>
    <r>
      <rPr>
        <sz val="9"/>
        <rFont val="Times New Roman"/>
        <family val="1"/>
      </rPr>
      <t>.</t>
    </r>
  </si>
  <si>
    <r>
      <t>C. CO</t>
    </r>
    <r>
      <rPr>
        <vertAlign val="subscript"/>
        <sz val="9"/>
        <rFont val="Times New Roman"/>
        <family val="1"/>
      </rPr>
      <t>2</t>
    </r>
    <r>
      <rPr>
        <sz val="9"/>
        <rFont val="Times New Roman"/>
        <family val="1"/>
      </rPr>
      <t xml:space="preserve"> transport and storage</t>
    </r>
  </si>
  <si>
    <r>
      <t>4. Land use, land-use change and forestry</t>
    </r>
    <r>
      <rPr>
        <b/>
        <vertAlign val="superscript"/>
        <sz val="9"/>
        <rFont val="Times New Roman"/>
        <family val="1"/>
      </rPr>
      <t>(1)</t>
    </r>
  </si>
  <si>
    <r>
      <t>A.  Solid waste disposal</t>
    </r>
    <r>
      <rPr>
        <b/>
        <sz val="9"/>
        <rFont val="Times New Roman"/>
        <family val="1"/>
      </rPr>
      <t xml:space="preserve"> </t>
    </r>
  </si>
  <si>
    <r>
      <t>E.  Other</t>
    </r>
    <r>
      <rPr>
        <b/>
        <i/>
        <sz val="9"/>
        <rFont val="Times New Roman"/>
        <family val="1"/>
      </rPr>
      <t xml:space="preserve"> </t>
    </r>
  </si>
  <si>
    <r>
      <t>CO</t>
    </r>
    <r>
      <rPr>
        <b/>
        <vertAlign val="subscript"/>
        <sz val="9"/>
        <rFont val="Times New Roman"/>
        <family val="1"/>
      </rPr>
      <t>2</t>
    </r>
    <r>
      <rPr>
        <b/>
        <vertAlign val="superscript"/>
        <sz val="9"/>
        <rFont val="Times New Roman"/>
        <family val="1"/>
      </rPr>
      <t>(1)</t>
    </r>
  </si>
  <si>
    <r>
      <t>CH</t>
    </r>
    <r>
      <rPr>
        <b/>
        <vertAlign val="subscript"/>
        <sz val="9"/>
        <rFont val="Times New Roman"/>
        <family val="1"/>
      </rPr>
      <t>4</t>
    </r>
  </si>
  <si>
    <r>
      <t>N</t>
    </r>
    <r>
      <rPr>
        <b/>
        <vertAlign val="subscript"/>
        <sz val="9"/>
        <rFont val="Times New Roman"/>
        <family val="1"/>
      </rPr>
      <t>2</t>
    </r>
    <r>
      <rPr>
        <b/>
        <sz val="9"/>
        <rFont val="Times New Roman"/>
        <family val="1"/>
      </rPr>
      <t>O</t>
    </r>
  </si>
  <si>
    <r>
      <t>SF</t>
    </r>
    <r>
      <rPr>
        <b/>
        <vertAlign val="subscript"/>
        <sz val="9"/>
        <rFont val="Times New Roman"/>
        <family val="1"/>
      </rPr>
      <t>6</t>
    </r>
  </si>
  <si>
    <r>
      <t>NF</t>
    </r>
    <r>
      <rPr>
        <b/>
        <vertAlign val="subscript"/>
        <sz val="9"/>
        <rFont val="Times New Roman"/>
        <family val="1"/>
      </rPr>
      <t>3</t>
    </r>
  </si>
  <si>
    <r>
      <t>CO</t>
    </r>
    <r>
      <rPr>
        <b/>
        <vertAlign val="subscript"/>
        <sz val="9"/>
        <rFont val="Times New Roman"/>
        <family val="1"/>
      </rPr>
      <t>2</t>
    </r>
    <r>
      <rPr>
        <b/>
        <sz val="9"/>
        <rFont val="Times New Roman"/>
        <family val="1"/>
      </rPr>
      <t xml:space="preserve"> equivalent (kt )</t>
    </r>
  </si>
  <si>
    <r>
      <t>Total (net emissions)</t>
    </r>
    <r>
      <rPr>
        <b/>
        <vertAlign val="superscript"/>
        <sz val="9"/>
        <rFont val="Times New Roman"/>
        <family val="1"/>
      </rPr>
      <t>(1)</t>
    </r>
  </si>
  <si>
    <r>
      <t>Geographical scope</t>
    </r>
    <r>
      <rPr>
        <vertAlign val="superscript"/>
        <sz val="9"/>
        <color indexed="8"/>
        <rFont val="Times New Roman"/>
        <family val="1"/>
      </rPr>
      <t>(4)</t>
    </r>
  </si>
  <si>
    <r>
      <t xml:space="preserve">(4)    </t>
    </r>
    <r>
      <rPr>
        <sz val="9"/>
        <rFont val="Times New Roman"/>
        <family val="1"/>
      </rPr>
      <t>Where applicable: for Member States with geographical scopes which differ between the Kyoto Protocol, the EU-territory scope, and the Party coverage under the Convention, please clarify the geographical scope of the Proxy GHG inventory submitted under the EU Monitoring Mechanism Regulation.</t>
    </r>
  </si>
  <si>
    <t>NO</t>
  </si>
  <si>
    <t xml:space="preserve">Approximated GHG inventory was created using prediction model. Prediction model produces predicted values, obtained by evaluating the regression function in the frame (in most cases time series 2010-2015, for NF3 time series 2012-2015). Standard errors of the predictions are also calculated. </t>
  </si>
  <si>
    <t>For more accurate estimations outliers from the activity data were removed, also overall trend across whole time series was checked. In some cases, input for prediction model was based on expert judgement, mainly in cases where was observed trend change and it is expected that trend will be very similar as in few past years after the change of trend.</t>
  </si>
  <si>
    <t>NE, NO</t>
  </si>
  <si>
    <t>NA</t>
  </si>
  <si>
    <t>NA,NO</t>
  </si>
  <si>
    <t>NE,NO</t>
  </si>
  <si>
    <t>Transport: Emission estimates from Transport are calculated on basis of fuel consumption in particular sectors. Fuel consumption is delivered by Czech Statistical Office, and emission factors stated in IPCC guidelines in g/km are transfered with the help of average fule consumpion stated in IPCC Guidelines to g/kg of fuel. We can expect slight increase in emission estimates in all Transort subsectors, because of increasing fule consumption.</t>
  </si>
  <si>
    <t>NO,NA</t>
  </si>
  <si>
    <t>IE</t>
  </si>
  <si>
    <t>Czech Republic</t>
  </si>
  <si>
    <t xml:space="preserve">Approximated GHG inventory was created using linear regression for the last 5 years (in some cases for 1990 - 2014) and further extrapolation for year 2015. </t>
  </si>
  <si>
    <t>For more accurate estimations outliers from the activity data were removed. In sectors, where preliminary data was available, the approximation was calculated from it.</t>
  </si>
  <si>
    <t xml:space="preserve">Linear regression was applied on the lowest levels of sectors and subsectors. This way a better accuracy was reached. </t>
  </si>
  <si>
    <t>IPPU:</t>
  </si>
  <si>
    <t>Agriculture:</t>
  </si>
  <si>
    <r>
      <t>The approximated GHG inventory of the Agriculture sector was prepared partly using the available actual activity data (population of livestock, yield) and partly the data from 2015 (urea application, amount of N fertilizer and sewage sludge used for cultivation). No regression trend could be used for trend estimations because of the accidental development of data registered during the recent period. The ERT recommendation concerning calculation of indirect N</t>
    </r>
    <r>
      <rPr>
        <vertAlign val="subscript"/>
        <sz val="10"/>
        <rFont val="Arial"/>
        <family val="2"/>
        <charset val="238"/>
      </rPr>
      <t>2</t>
    </r>
    <r>
      <rPr>
        <sz val="10"/>
        <rFont val="Arial"/>
        <family val="2"/>
        <charset val="238"/>
      </rPr>
      <t>O emissions from agricultural soils has been taken into account. This change in calculation decreased the total GHG emissions from agricultural soils by about 2.5 %. Nevertheless, the total emissions are expected to remain at the same level because the yield of crops, potatoes, green fodder was about 14 % higher in 2016.</t>
    </r>
  </si>
  <si>
    <t>ETS and non-ETS data: The ETS data for IPPU sector is based on expert judgement since not all verified data were available at the time of processing the proxy inventory</t>
  </si>
  <si>
    <t xml:space="preserve">The emissions from LULUCF correspond to CRF data in 2017 submission. The trend in LULUCF sector is negligible within the time step of one year.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</si>
</sst>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3" x14ac:knownFonts="1">
    <font>
      <sz val="10"/>
      <name val="Arial"/>
      <family val="2"/>
    </font>
    <font>
      <sz val="11"/>
      <color theme="1"/>
      <name val="Calibri"/>
      <family val="2"/>
      <scheme val="minor"/>
    </font>
    <font>
      <b/>
      <sz val="12"/>
      <name val="Times New Roman"/>
      <family val="1"/>
    </font>
    <font>
      <b/>
      <vertAlign val="subscript"/>
      <sz val="12"/>
      <name val="Times New Roman"/>
      <family val="1"/>
    </font>
    <font>
      <sz val="10"/>
      <name val="Arial"/>
      <family val="2"/>
    </font>
    <font>
      <sz val="9"/>
      <color indexed="8"/>
      <name val="Times New Roman"/>
      <family val="1"/>
    </font>
    <font>
      <sz val="9"/>
      <name val="Times New Roman"/>
      <family val="1"/>
    </font>
    <font>
      <b/>
      <sz val="9"/>
      <color indexed="8"/>
      <name val="Times New Roman"/>
      <family val="1"/>
    </font>
    <font>
      <b/>
      <sz val="9"/>
      <name val="Times New Roman"/>
      <family val="1"/>
    </font>
    <font>
      <strike/>
      <sz val="9"/>
      <name val="Times New Roman"/>
      <family val="1"/>
    </font>
    <font>
      <strike/>
      <sz val="9"/>
      <color indexed="8"/>
      <name val="Times New Roman"/>
      <family val="1"/>
    </font>
    <font>
      <b/>
      <sz val="9"/>
      <color indexed="8"/>
      <name val="Times New Roman"/>
      <family val="1"/>
      <charset val="204"/>
    </font>
    <font>
      <vertAlign val="superscript"/>
      <sz val="9"/>
      <color indexed="8"/>
      <name val="Times New Roman"/>
      <family val="1"/>
    </font>
    <font>
      <i/>
      <sz val="9"/>
      <name val="Times New Roman"/>
      <family val="1"/>
    </font>
    <font>
      <b/>
      <vertAlign val="subscript"/>
      <sz val="9"/>
      <name val="Times New Roman"/>
      <family val="1"/>
    </font>
    <font>
      <b/>
      <vertAlign val="superscript"/>
      <sz val="9"/>
      <name val="Times New Roman"/>
      <family val="1"/>
    </font>
    <font>
      <sz val="12"/>
      <color indexed="8"/>
      <name val="Times New Roman"/>
      <family val="1"/>
    </font>
    <font>
      <b/>
      <sz val="12"/>
      <color indexed="8"/>
      <name val="Times New Roman"/>
      <family val="1"/>
    </font>
    <font>
      <u/>
      <sz val="10"/>
      <color indexed="12"/>
      <name val="Times New Roman"/>
      <family val="1"/>
    </font>
    <font>
      <b/>
      <sz val="11"/>
      <color theme="3"/>
      <name val="Calibri"/>
      <family val="2"/>
      <scheme val="minor"/>
    </font>
    <font>
      <u/>
      <sz val="11"/>
      <color theme="10"/>
      <name val="Calibri"/>
      <family val="2"/>
      <scheme val="minor"/>
    </font>
    <font>
      <b/>
      <i/>
      <sz val="9"/>
      <name val="Times New Roman"/>
      <family val="1"/>
    </font>
    <font>
      <sz val="9"/>
      <name val="Times New Roman"/>
      <family val="1"/>
      <charset val="204"/>
    </font>
    <font>
      <vertAlign val="superscript"/>
      <sz val="9"/>
      <name val="Times New Roman"/>
      <family val="1"/>
    </font>
    <font>
      <vertAlign val="subscript"/>
      <sz val="9"/>
      <name val="Times New Roman"/>
      <family val="1"/>
    </font>
    <font>
      <u/>
      <sz val="10"/>
      <name val="Arial"/>
      <family val="2"/>
    </font>
    <font>
      <sz val="9"/>
      <name val="Times New Roman"/>
      <family val="1"/>
      <charset val="238"/>
    </font>
    <font>
      <b/>
      <sz val="9"/>
      <color indexed="81"/>
      <name val="Tahoma"/>
      <family val="2"/>
      <charset val="238"/>
    </font>
    <font>
      <sz val="9"/>
      <color indexed="81"/>
      <name val="Tahoma"/>
      <family val="2"/>
      <charset val="238"/>
    </font>
    <font>
      <sz val="10"/>
      <color rgb="FFFF0000"/>
      <name val="Arial"/>
      <family val="2"/>
    </font>
    <font>
      <sz val="10"/>
      <name val="Arial"/>
      <family val="2"/>
      <charset val="238"/>
    </font>
    <font>
      <b/>
      <sz val="9"/>
      <name val="Arial"/>
      <family val="2"/>
      <charset val="238"/>
    </font>
    <font>
      <vertAlign val="subscript"/>
      <sz val="10"/>
      <name val="Arial"/>
      <family val="2"/>
      <charset val="238"/>
    </font>
  </fonts>
  <fills count="15">
    <fill>
      <patternFill patternType="none"/>
    </fill>
    <fill>
      <patternFill patternType="gray125"/>
    </fill>
    <fill>
      <patternFill patternType="solid">
        <fgColor indexed="27"/>
        <bgColor indexed="64"/>
      </patternFill>
    </fill>
    <fill>
      <patternFill patternType="solid">
        <fgColor indexed="55"/>
        <bgColor indexed="64"/>
      </patternFill>
    </fill>
    <fill>
      <patternFill patternType="solid">
        <fgColor indexed="41"/>
        <bgColor indexed="64"/>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darkTrellis"/>
    </fill>
    <fill>
      <patternFill patternType="solid">
        <fgColor rgb="FFFFC000"/>
        <bgColor indexed="64"/>
      </patternFill>
    </fill>
    <fill>
      <patternFill patternType="solid">
        <fgColor theme="2"/>
        <bgColor indexed="64"/>
      </patternFill>
    </fill>
    <fill>
      <patternFill patternType="solid">
        <fgColor rgb="FFCCFFFF"/>
      </patternFill>
    </fill>
    <fill>
      <patternFill patternType="solid">
        <fgColor rgb="FF969696"/>
      </patternFill>
    </fill>
    <fill>
      <patternFill patternType="solid">
        <fgColor rgb="FFFFFFFF"/>
      </patternFill>
    </fill>
  </fills>
  <borders count="26">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ck">
        <color indexed="56"/>
      </left>
      <right/>
      <top/>
      <bottom/>
      <diagonal/>
    </border>
  </borders>
  <cellStyleXfs count="47">
    <xf numFmtId="0" fontId="0" fillId="0" borderId="0"/>
    <xf numFmtId="0" fontId="2" fillId="0" borderId="0" applyNumberFormat="0" applyFill="0" applyBorder="0" applyAlignment="0" applyProtection="0"/>
    <xf numFmtId="0" fontId="5" fillId="0" borderId="0" applyNumberFormat="0">
      <alignment horizontal="right"/>
    </xf>
    <xf numFmtId="0" fontId="6" fillId="0" borderId="0"/>
    <xf numFmtId="0" fontId="8" fillId="2" borderId="1">
      <alignment horizontal="right" vertical="center"/>
    </xf>
    <xf numFmtId="0" fontId="4" fillId="3" borderId="0" applyNumberFormat="0" applyFont="0" applyBorder="0" applyAlignment="0" applyProtection="0"/>
    <xf numFmtId="0" fontId="4" fillId="0" borderId="5"/>
    <xf numFmtId="0" fontId="6" fillId="2" borderId="7">
      <alignment horizontal="right" vertical="center"/>
    </xf>
    <xf numFmtId="0" fontId="4" fillId="0" borderId="0" applyNumberFormat="0" applyFont="0" applyFill="0" applyBorder="0" applyProtection="0">
      <alignment horizontal="left" vertical="center" indent="5"/>
    </xf>
    <xf numFmtId="0" fontId="4" fillId="0" borderId="0" applyNumberFormat="0" applyFont="0" applyFill="0" applyBorder="0" applyProtection="0">
      <alignment horizontal="left" vertical="center" indent="2"/>
    </xf>
    <xf numFmtId="0" fontId="4" fillId="0" borderId="11"/>
    <xf numFmtId="0" fontId="4" fillId="0" borderId="0" applyNumberFormat="0" applyFont="0" applyFill="0" applyBorder="0" applyProtection="0">
      <alignment horizontal="left" vertical="center" indent="5"/>
    </xf>
    <xf numFmtId="0" fontId="8" fillId="2" borderId="0" applyBorder="0" applyAlignment="0"/>
    <xf numFmtId="0" fontId="6" fillId="2" borderId="0" applyBorder="0">
      <alignment horizontal="right" vertical="center"/>
    </xf>
    <xf numFmtId="0" fontId="6" fillId="6" borderId="0" applyBorder="0">
      <alignment horizontal="right" vertical="center"/>
    </xf>
    <xf numFmtId="0" fontId="6" fillId="6" borderId="0" applyBorder="0">
      <alignment horizontal="right" vertical="center"/>
    </xf>
    <xf numFmtId="0" fontId="5" fillId="6" borderId="7">
      <alignment horizontal="right" vertical="center"/>
    </xf>
    <xf numFmtId="0" fontId="16" fillId="6" borderId="7">
      <alignment horizontal="right" vertical="center"/>
    </xf>
    <xf numFmtId="0" fontId="5" fillId="7" borderId="7">
      <alignment horizontal="right" vertical="center"/>
    </xf>
    <xf numFmtId="0" fontId="5" fillId="7" borderId="7">
      <alignment horizontal="right" vertical="center"/>
    </xf>
    <xf numFmtId="0" fontId="5" fillId="7" borderId="8">
      <alignment horizontal="right" vertical="center"/>
    </xf>
    <xf numFmtId="0" fontId="5" fillId="7" borderId="6">
      <alignment horizontal="right" vertical="center"/>
    </xf>
    <xf numFmtId="0" fontId="5" fillId="7" borderId="9">
      <alignment horizontal="right" vertical="center"/>
    </xf>
    <xf numFmtId="0" fontId="6" fillId="7" borderId="12">
      <alignment horizontal="left" vertical="center" wrapText="1" indent="2"/>
    </xf>
    <xf numFmtId="0" fontId="6" fillId="0" borderId="12">
      <alignment horizontal="left" vertical="center" wrapText="1" indent="2"/>
    </xf>
    <xf numFmtId="0" fontId="6" fillId="6" borderId="6">
      <alignment horizontal="left" vertical="center"/>
    </xf>
    <xf numFmtId="0" fontId="5" fillId="0" borderId="13">
      <alignment horizontal="left" vertical="top" wrapText="1"/>
    </xf>
    <xf numFmtId="0" fontId="6" fillId="0" borderId="0" applyBorder="0">
      <alignment horizontal="right" vertical="center"/>
    </xf>
    <xf numFmtId="0" fontId="6" fillId="0" borderId="7">
      <alignment horizontal="right" vertical="center"/>
    </xf>
    <xf numFmtId="1" fontId="17" fillId="6" borderId="0" applyBorder="0">
      <alignment horizontal="right" vertical="center"/>
    </xf>
    <xf numFmtId="0" fontId="4" fillId="8" borderId="7"/>
    <xf numFmtId="0" fontId="4" fillId="0" borderId="0"/>
    <xf numFmtId="4" fontId="6" fillId="0" borderId="0" applyFill="0" applyBorder="0" applyProtection="0">
      <alignment horizontal="right" vertical="center"/>
    </xf>
    <xf numFmtId="0" fontId="8" fillId="0" borderId="0" applyNumberFormat="0" applyFill="0" applyBorder="0" applyProtection="0">
      <alignment horizontal="left" vertical="center"/>
    </xf>
    <xf numFmtId="0" fontId="6" fillId="0" borderId="7" applyNumberFormat="0" applyFill="0" applyAlignment="0" applyProtection="0"/>
    <xf numFmtId="0" fontId="4" fillId="3" borderId="0" applyNumberFormat="0" applyFont="0" applyBorder="0" applyAlignment="0" applyProtection="0"/>
    <xf numFmtId="4" fontId="4" fillId="0" borderId="0"/>
    <xf numFmtId="0" fontId="6" fillId="3" borderId="7"/>
    <xf numFmtId="0" fontId="18" fillId="0" borderId="0" applyNumberFormat="0" applyFill="0" applyBorder="0" applyAlignment="0" applyProtection="0"/>
    <xf numFmtId="4" fontId="4" fillId="0" borderId="0"/>
    <xf numFmtId="0" fontId="1" fillId="0" borderId="0"/>
    <xf numFmtId="4" fontId="8" fillId="0" borderId="4" applyFill="0" applyBorder="0" applyProtection="0">
      <alignment horizontal="right" vertical="center"/>
    </xf>
    <xf numFmtId="164" fontId="6" fillId="9" borderId="7" applyNumberFormat="0" applyFont="0" applyBorder="0" applyAlignment="0" applyProtection="0">
      <alignment horizontal="right" vertical="center"/>
    </xf>
    <xf numFmtId="0" fontId="4" fillId="0" borderId="0"/>
    <xf numFmtId="4" fontId="4" fillId="0" borderId="0"/>
    <xf numFmtId="0" fontId="20" fillId="0" borderId="0" applyNumberFormat="0" applyFill="0" applyBorder="0" applyAlignment="0" applyProtection="0"/>
    <xf numFmtId="0" fontId="4" fillId="0" borderId="0"/>
  </cellStyleXfs>
  <cellXfs count="90">
    <xf numFmtId="0" fontId="0" fillId="0" borderId="0" xfId="0"/>
    <xf numFmtId="0" fontId="2" fillId="0" borderId="0" xfId="1" applyAlignment="1">
      <alignment vertical="center"/>
    </xf>
    <xf numFmtId="0" fontId="6" fillId="0" borderId="0" xfId="3" applyFont="1" applyBorder="1" applyAlignment="1">
      <alignment vertical="center"/>
    </xf>
    <xf numFmtId="0" fontId="0" fillId="0" borderId="0" xfId="6" applyNumberFormat="1" applyFont="1" applyFill="1" applyBorder="1" applyAlignment="1" applyProtection="1"/>
    <xf numFmtId="4" fontId="5" fillId="3" borderId="7" xfId="5" applyNumberFormat="1" applyFont="1" applyFill="1" applyBorder="1" applyAlignment="1">
      <alignment horizontal="right" vertical="center"/>
    </xf>
    <xf numFmtId="4" fontId="11" fillId="3" borderId="7" xfId="5" applyNumberFormat="1" applyFont="1" applyBorder="1" applyAlignment="1">
      <alignment horizontal="right" vertical="center"/>
    </xf>
    <xf numFmtId="0" fontId="0" fillId="5" borderId="0" xfId="0" applyFill="1" applyBorder="1"/>
    <xf numFmtId="4" fontId="4" fillId="0" borderId="0" xfId="39" applyBorder="1"/>
    <xf numFmtId="4" fontId="4" fillId="0" borderId="15" xfId="39" applyBorder="1"/>
    <xf numFmtId="4" fontId="4" fillId="0" borderId="17" xfId="39" applyBorder="1"/>
    <xf numFmtId="4" fontId="4" fillId="0" borderId="18" xfId="39" applyBorder="1"/>
    <xf numFmtId="0" fontId="6" fillId="4" borderId="7" xfId="7" applyNumberFormat="1" applyFont="1" applyFill="1" applyBorder="1" applyAlignment="1" applyProtection="1">
      <alignment horizontal="right" vertical="center"/>
    </xf>
    <xf numFmtId="2" fontId="7" fillId="10" borderId="7" xfId="3" applyNumberFormat="1" applyFont="1" applyFill="1" applyBorder="1" applyAlignment="1">
      <alignment horizontal="center" vertical="center"/>
    </xf>
    <xf numFmtId="3" fontId="8" fillId="2" borderId="7" xfId="4" applyNumberFormat="1" applyFont="1" applyFill="1" applyBorder="1" applyAlignment="1" applyProtection="1">
      <alignment horizontal="right" vertical="center"/>
    </xf>
    <xf numFmtId="3" fontId="6" fillId="2" borderId="7" xfId="7" applyNumberFormat="1" applyFont="1" applyFill="1" applyBorder="1" applyAlignment="1" applyProtection="1">
      <alignment horizontal="right" vertical="center"/>
    </xf>
    <xf numFmtId="3" fontId="11" fillId="3" borderId="7" xfId="5" applyNumberFormat="1" applyFont="1" applyBorder="1" applyAlignment="1">
      <alignment horizontal="right" vertical="center"/>
    </xf>
    <xf numFmtId="3" fontId="0" fillId="0" borderId="0" xfId="0" applyNumberFormat="1"/>
    <xf numFmtId="3" fontId="0" fillId="5" borderId="0" xfId="0" applyNumberFormat="1" applyFill="1" applyBorder="1"/>
    <xf numFmtId="2" fontId="8" fillId="2" borderId="7" xfId="3" applyNumberFormat="1" applyFont="1" applyFill="1" applyBorder="1" applyAlignment="1">
      <alignment vertical="center"/>
    </xf>
    <xf numFmtId="2" fontId="6" fillId="12" borderId="7" xfId="0" applyNumberFormat="1" applyFont="1" applyFill="1" applyBorder="1" applyAlignment="1">
      <alignment horizontal="right"/>
    </xf>
    <xf numFmtId="0" fontId="6" fillId="5" borderId="0" xfId="31" applyFont="1" applyFill="1" applyAlignment="1"/>
    <xf numFmtId="0" fontId="22" fillId="5" borderId="0" xfId="31" applyFont="1" applyFill="1" applyAlignment="1">
      <alignment horizontal="right"/>
    </xf>
    <xf numFmtId="2" fontId="8" fillId="2" borderId="7" xfId="3" quotePrefix="1" applyNumberFormat="1" applyFont="1" applyFill="1" applyBorder="1" applyAlignment="1">
      <alignment horizontal="left" vertical="center"/>
    </xf>
    <xf numFmtId="2" fontId="6" fillId="13" borderId="7" xfId="0" applyNumberFormat="1" applyFont="1" applyFill="1" applyBorder="1" applyAlignment="1">
      <alignment horizontal="right"/>
    </xf>
    <xf numFmtId="2" fontId="8" fillId="2" borderId="7" xfId="3" quotePrefix="1" applyNumberFormat="1" applyFont="1" applyFill="1" applyBorder="1" applyAlignment="1" applyProtection="1">
      <alignment horizontal="left" vertical="center"/>
    </xf>
    <xf numFmtId="0" fontId="6" fillId="2" borderId="7" xfId="3" applyFont="1" applyFill="1" applyBorder="1" applyAlignment="1">
      <alignment vertical="center"/>
    </xf>
    <xf numFmtId="2" fontId="8" fillId="2" borderId="7" xfId="3" applyNumberFormat="1" applyFont="1" applyFill="1" applyBorder="1" applyAlignment="1" applyProtection="1">
      <alignment horizontal="left" vertical="center"/>
    </xf>
    <xf numFmtId="2" fontId="8" fillId="2" borderId="10" xfId="3" applyNumberFormat="1" applyFont="1" applyFill="1" applyBorder="1" applyAlignment="1" applyProtection="1">
      <alignment horizontal="left" vertical="center"/>
    </xf>
    <xf numFmtId="0" fontId="8" fillId="2" borderId="7" xfId="31" applyFont="1" applyFill="1" applyBorder="1" applyAlignment="1"/>
    <xf numFmtId="2" fontId="8" fillId="5" borderId="0" xfId="3" applyNumberFormat="1" applyFont="1" applyFill="1" applyBorder="1" applyAlignment="1">
      <alignment horizontal="right" vertical="center"/>
    </xf>
    <xf numFmtId="0" fontId="6" fillId="5" borderId="0" xfId="3" applyFont="1" applyFill="1" applyBorder="1" applyAlignment="1" applyProtection="1">
      <alignment horizontal="right" vertical="center"/>
    </xf>
    <xf numFmtId="0" fontId="23" fillId="5" borderId="0" xfId="3" applyFont="1" applyFill="1" applyAlignment="1">
      <alignment horizontal="left" vertical="top"/>
    </xf>
    <xf numFmtId="0" fontId="6" fillId="5" borderId="0" xfId="31" applyFont="1" applyFill="1" applyAlignment="1">
      <alignment vertical="top"/>
    </xf>
    <xf numFmtId="2" fontId="8" fillId="2" borderId="7" xfId="3" applyNumberFormat="1" applyFont="1" applyFill="1" applyBorder="1" applyAlignment="1" applyProtection="1">
      <alignment vertical="center"/>
    </xf>
    <xf numFmtId="2" fontId="6" fillId="2" borderId="7" xfId="3" applyNumberFormat="1" applyFont="1" applyFill="1" applyBorder="1" applyAlignment="1" applyProtection="1">
      <alignment horizontal="left" vertical="center" indent="2"/>
    </xf>
    <xf numFmtId="0" fontId="6" fillId="2" borderId="7" xfId="8" applyFont="1" applyFill="1" applyBorder="1" applyAlignment="1">
      <alignment horizontal="left" vertical="center" indent="5"/>
    </xf>
    <xf numFmtId="0" fontId="6" fillId="2" borderId="7" xfId="9" applyFont="1" applyFill="1" applyBorder="1" applyAlignment="1">
      <alignment horizontal="left" vertical="center" indent="2"/>
    </xf>
    <xf numFmtId="0" fontId="6" fillId="2" borderId="7" xfId="9" applyFont="1" applyFill="1" applyBorder="1" applyAlignment="1">
      <alignment horizontal="left" vertical="center" wrapText="1" indent="2"/>
    </xf>
    <xf numFmtId="2" fontId="6" fillId="2" borderId="7" xfId="3" applyNumberFormat="1" applyFont="1" applyFill="1" applyBorder="1" applyAlignment="1" applyProtection="1">
      <alignment horizontal="left" vertical="center" wrapText="1" indent="2"/>
    </xf>
    <xf numFmtId="2" fontId="8" fillId="2" borderId="10" xfId="3" applyNumberFormat="1" applyFont="1" applyFill="1" applyBorder="1" applyAlignment="1">
      <alignment vertical="center"/>
    </xf>
    <xf numFmtId="2" fontId="8" fillId="2" borderId="7" xfId="3" applyNumberFormat="1" applyFont="1" applyFill="1" applyBorder="1" applyAlignment="1">
      <alignment horizontal="center" vertical="center"/>
    </xf>
    <xf numFmtId="2" fontId="8" fillId="2" borderId="7" xfId="3" applyNumberFormat="1" applyFont="1" applyFill="1" applyBorder="1" applyAlignment="1">
      <alignment horizontal="center" vertical="center" wrapText="1"/>
    </xf>
    <xf numFmtId="2" fontId="8" fillId="2" borderId="23" xfId="3" applyNumberFormat="1" applyFont="1" applyFill="1" applyBorder="1" applyAlignment="1">
      <alignment horizontal="left" vertical="center"/>
    </xf>
    <xf numFmtId="2" fontId="8" fillId="2" borderId="24" xfId="3" applyNumberFormat="1" applyFont="1" applyFill="1" applyBorder="1" applyAlignment="1" applyProtection="1">
      <alignment vertical="center"/>
    </xf>
    <xf numFmtId="4" fontId="25" fillId="0" borderId="14" xfId="45" applyNumberFormat="1" applyFont="1" applyFill="1" applyBorder="1"/>
    <xf numFmtId="4" fontId="25" fillId="0" borderId="14" xfId="45" applyNumberFormat="1" applyFont="1" applyBorder="1"/>
    <xf numFmtId="4" fontId="25" fillId="0" borderId="16" xfId="45" applyNumberFormat="1" applyFont="1" applyBorder="1"/>
    <xf numFmtId="0" fontId="5" fillId="0" borderId="0" xfId="2" applyFont="1" applyFill="1" applyBorder="1" applyAlignment="1" applyProtection="1">
      <alignment horizontal="right"/>
    </xf>
    <xf numFmtId="2" fontId="26" fillId="12" borderId="7" xfId="0" applyNumberFormat="1" applyFont="1" applyFill="1" applyBorder="1" applyAlignment="1">
      <alignment horizontal="right"/>
    </xf>
    <xf numFmtId="1" fontId="6" fillId="12" borderId="7" xfId="0" applyNumberFormat="1" applyFont="1" applyFill="1" applyBorder="1" applyAlignment="1">
      <alignment horizontal="right"/>
    </xf>
    <xf numFmtId="3" fontId="26" fillId="2" borderId="7" xfId="4" applyNumberFormat="1" applyFont="1" applyFill="1" applyBorder="1" applyAlignment="1" applyProtection="1">
      <alignment horizontal="right" vertical="center"/>
    </xf>
    <xf numFmtId="2" fontId="26" fillId="13" borderId="7" xfId="0" applyNumberFormat="1" applyFont="1" applyFill="1" applyBorder="1" applyAlignment="1">
      <alignment horizontal="right"/>
    </xf>
    <xf numFmtId="0" fontId="6" fillId="2" borderId="7" xfId="7" applyNumberFormat="1" applyFont="1" applyFill="1" applyBorder="1" applyAlignment="1" applyProtection="1">
      <alignment horizontal="right" vertical="center"/>
    </xf>
    <xf numFmtId="4" fontId="6" fillId="2" borderId="7" xfId="7" applyNumberFormat="1" applyFont="1" applyFill="1" applyBorder="1" applyAlignment="1" applyProtection="1">
      <alignment horizontal="right" vertical="center"/>
    </xf>
    <xf numFmtId="3" fontId="6" fillId="4" borderId="7" xfId="7" applyNumberFormat="1" applyFont="1" applyFill="1" applyBorder="1" applyAlignment="1" applyProtection="1">
      <alignment horizontal="right" vertical="center"/>
    </xf>
    <xf numFmtId="4" fontId="30" fillId="0" borderId="25" xfId="39" applyFont="1" applyBorder="1" applyAlignment="1"/>
    <xf numFmtId="4" fontId="30" fillId="0" borderId="0" xfId="39" applyFont="1" applyBorder="1"/>
    <xf numFmtId="0" fontId="30" fillId="0" borderId="15" xfId="10" applyNumberFormat="1" applyFont="1" applyFill="1" applyBorder="1" applyAlignment="1" applyProtection="1"/>
    <xf numFmtId="4" fontId="30" fillId="0" borderId="25" xfId="39" applyFont="1" applyBorder="1"/>
    <xf numFmtId="4" fontId="30" fillId="0" borderId="14" xfId="39" applyFont="1" applyFill="1" applyBorder="1"/>
    <xf numFmtId="4" fontId="30" fillId="0" borderId="0" xfId="39" applyFont="1" applyFill="1" applyBorder="1"/>
    <xf numFmtId="4" fontId="31" fillId="0" borderId="0" xfId="3" applyNumberFormat="1" applyFont="1" applyFill="1" applyBorder="1" applyAlignment="1">
      <alignment horizontal="right" vertical="center"/>
    </xf>
    <xf numFmtId="4" fontId="31" fillId="0" borderId="15" xfId="3" applyNumberFormat="1" applyFont="1" applyFill="1" applyBorder="1" applyAlignment="1">
      <alignment horizontal="right" vertical="center"/>
    </xf>
    <xf numFmtId="0" fontId="30" fillId="0" borderId="0" xfId="0" applyFont="1"/>
    <xf numFmtId="0" fontId="30" fillId="0" borderId="0" xfId="10" applyNumberFormat="1" applyFont="1" applyFill="1" applyBorder="1" applyAlignment="1" applyProtection="1"/>
    <xf numFmtId="4" fontId="30" fillId="0" borderId="15" xfId="39" applyFont="1" applyBorder="1"/>
    <xf numFmtId="4" fontId="0" fillId="0" borderId="14" xfId="39" applyFont="1" applyBorder="1"/>
    <xf numFmtId="4" fontId="4" fillId="0" borderId="14" xfId="39" applyBorder="1"/>
    <xf numFmtId="4" fontId="30" fillId="0" borderId="25" xfId="39" applyFont="1" applyBorder="1" applyAlignment="1">
      <alignment wrapText="1"/>
    </xf>
    <xf numFmtId="0" fontId="30" fillId="0" borderId="0" xfId="0" applyFont="1" applyAlignment="1">
      <alignment wrapText="1"/>
    </xf>
    <xf numFmtId="0" fontId="30" fillId="0" borderId="15" xfId="0" applyFont="1" applyBorder="1" applyAlignment="1">
      <alignment wrapText="1"/>
    </xf>
    <xf numFmtId="4" fontId="30" fillId="0" borderId="14" xfId="39" applyFont="1" applyFill="1" applyBorder="1" applyAlignment="1">
      <alignment wrapText="1"/>
    </xf>
    <xf numFmtId="0" fontId="30" fillId="0" borderId="14" xfId="0" applyFont="1" applyBorder="1" applyAlignment="1">
      <alignment wrapText="1"/>
    </xf>
    <xf numFmtId="4" fontId="8" fillId="2" borderId="7" xfId="3" applyNumberFormat="1" applyFont="1" applyFill="1" applyBorder="1" applyAlignment="1">
      <alignment horizontal="right" vertical="center"/>
    </xf>
    <xf numFmtId="2" fontId="6" fillId="14" borderId="7" xfId="0" applyNumberFormat="1" applyFont="1" applyFill="1" applyBorder="1" applyAlignment="1">
      <alignment horizontal="right"/>
    </xf>
    <xf numFmtId="0" fontId="23" fillId="5" borderId="0" xfId="3" applyFont="1" applyFill="1" applyBorder="1" applyAlignment="1">
      <alignment horizontal="left" vertical="top" wrapText="1"/>
    </xf>
    <xf numFmtId="0" fontId="23" fillId="5" borderId="0" xfId="3" applyFont="1" applyFill="1" applyAlignment="1">
      <alignment horizontal="left" vertical="top" wrapText="1"/>
    </xf>
    <xf numFmtId="2" fontId="7" fillId="2" borderId="2" xfId="39" applyNumberFormat="1" applyFont="1" applyFill="1" applyBorder="1" applyAlignment="1" applyProtection="1">
      <alignment horizontal="center" vertical="center"/>
    </xf>
    <xf numFmtId="2" fontId="7" fillId="2" borderId="22" xfId="39" applyNumberFormat="1" applyFont="1" applyFill="1" applyBorder="1" applyAlignment="1" applyProtection="1">
      <alignment horizontal="center" vertical="center"/>
    </xf>
    <xf numFmtId="4" fontId="19" fillId="11" borderId="19" xfId="39" applyFont="1" applyFill="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4" fontId="8" fillId="2" borderId="7" xfId="3" applyNumberFormat="1" applyFont="1" applyFill="1" applyBorder="1" applyAlignment="1">
      <alignment horizontal="right" vertical="center" wrapText="1"/>
    </xf>
    <xf numFmtId="0" fontId="2" fillId="0" borderId="0" xfId="1" applyFont="1" applyAlignment="1">
      <alignment horizontal="left" vertical="center"/>
    </xf>
    <xf numFmtId="2" fontId="8" fillId="2" borderId="2" xfId="3" applyNumberFormat="1" applyFont="1" applyFill="1" applyBorder="1" applyAlignment="1" applyProtection="1">
      <alignment horizontal="center" vertical="center"/>
    </xf>
    <xf numFmtId="2" fontId="8" fillId="2" borderId="3" xfId="3" applyNumberFormat="1" applyFont="1" applyFill="1" applyBorder="1" applyAlignment="1" applyProtection="1">
      <alignment horizontal="center" vertical="center"/>
    </xf>
    <xf numFmtId="2" fontId="8" fillId="2" borderId="22" xfId="3" applyNumberFormat="1" applyFont="1" applyFill="1" applyBorder="1" applyAlignment="1" applyProtection="1">
      <alignment horizontal="center" vertical="center"/>
    </xf>
    <xf numFmtId="0" fontId="29" fillId="0" borderId="0" xfId="0" applyFont="1"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xf>
  </cellXfs>
  <cellStyles count="47">
    <cellStyle name="2x indented GHG Textfiels" xfId="9"/>
    <cellStyle name="5x indented GHG Textfiels" xfId="8"/>
    <cellStyle name="5x indented GHG Textfiels 2" xfId="11"/>
    <cellStyle name="AggblueBoldCels" xfId="12"/>
    <cellStyle name="AggblueCels" xfId="13"/>
    <cellStyle name="AggblueCels_1x" xfId="7"/>
    <cellStyle name="AggblueCels_bold_T2x" xfId="4"/>
    <cellStyle name="AggBoldCells" xfId="14"/>
    <cellStyle name="AggCels" xfId="15"/>
    <cellStyle name="AggGreen" xfId="16"/>
    <cellStyle name="AggGreen12" xfId="17"/>
    <cellStyle name="AggOrange" xfId="18"/>
    <cellStyle name="AggOrange9" xfId="19"/>
    <cellStyle name="AggOrangeLB_2x" xfId="20"/>
    <cellStyle name="AggOrangeLBorder" xfId="21"/>
    <cellStyle name="AggOrangeRBorder" xfId="22"/>
    <cellStyle name="Bold GHG Numbers (0.00)" xfId="41"/>
    <cellStyle name="Constants" xfId="2"/>
    <cellStyle name="CustomCellsOrange" xfId="23"/>
    <cellStyle name="CustomizationCells" xfId="24"/>
    <cellStyle name="CustomizationGreenCells" xfId="25"/>
    <cellStyle name="DocBox_EmptyRow" xfId="26"/>
    <cellStyle name="Empty_B_border" xfId="10"/>
    <cellStyle name="Empty_L_border" xfId="6"/>
    <cellStyle name="Headline" xfId="1"/>
    <cellStyle name="Hypertextový odkaz" xfId="45" builtinId="8"/>
    <cellStyle name="InputCells" xfId="27"/>
    <cellStyle name="InputCells12" xfId="28"/>
    <cellStyle name="IntCells" xfId="29"/>
    <cellStyle name="KP_thin_border_dark_grey" xfId="30"/>
    <cellStyle name="Normal 2" xfId="31"/>
    <cellStyle name="Normal 3" xfId="40"/>
    <cellStyle name="Normal GHG Numbers (0.00)" xfId="32"/>
    <cellStyle name="Normal GHG Textfiels Bold" xfId="33"/>
    <cellStyle name="Normal GHG whole table" xfId="34"/>
    <cellStyle name="Normal GHG-Shade" xfId="5"/>
    <cellStyle name="Normal GHG-Shade 2" xfId="35"/>
    <cellStyle name="Normál_Munka1" xfId="36"/>
    <cellStyle name="Normální" xfId="0" builtinId="0"/>
    <cellStyle name="Pattern" xfId="42"/>
    <cellStyle name="Shade" xfId="37"/>
    <cellStyle name="Standard 2" xfId="39"/>
    <cellStyle name="Standard 2 2" xfId="44"/>
    <cellStyle name="Standard 3" xfId="43"/>
    <cellStyle name="Standard_CRFReport-template" xfId="46"/>
    <cellStyle name="Гиперссылка" xfId="38"/>
    <cellStyle name="Обычный_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NFCCC/CRFReporter2/Template/FromCustomer/LULUCF%20module%20-%20v%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gram%20Files/UNFCCC/CRF%20Reporter/CRFReport-templateK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Ivo/AppData/Local/Temp/Temp3_Revised_Guidelines_documents.zip/Revised_Guidelines_documents/CRF%20Reporter%20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ernandez/Downloads/set_3_cross-sectoral_final_16no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5"/>
      <sheetName val="Table5.A"/>
      <sheetName val="Table5.B"/>
      <sheetName val="Table5.C"/>
      <sheetName val="Table5.D"/>
      <sheetName val="Table5.E"/>
      <sheetName val="Table5.F"/>
      <sheetName val="Table5(I)"/>
      <sheetName val="Table5(II)"/>
      <sheetName val="Table5(III)"/>
      <sheetName val="Table5(IV)"/>
      <sheetName val="Table5(V)"/>
      <sheetName val="Summary1.A"/>
      <sheetName val="Summary2"/>
      <sheetName val="Summary3"/>
      <sheetName val="Table7"/>
      <sheetName val="Table9"/>
      <sheetName val="Table10"/>
    </sheetNames>
    <sheetDataSet>
      <sheetData sheetId="0">
        <row r="4">
          <cell r="C4" t="str">
            <v>Country</v>
          </cell>
        </row>
        <row r="6">
          <cell r="C6" t="str">
            <v>Inventory Year</v>
          </cell>
        </row>
        <row r="8">
          <cell r="C8" t="str">
            <v>Submission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NIR-1"/>
      <sheetName val="NIR-2"/>
      <sheetName val="NIR-3"/>
      <sheetName val="5(KP)"/>
      <sheetName val="5(KP-I)A.1.1"/>
      <sheetName val="5(KP-I)A.1.2"/>
      <sheetName val="5(KP-I)A.1.3"/>
      <sheetName val="5(KP-I)A.2."/>
      <sheetName val="5(KP-I)A.2.1"/>
      <sheetName val="5(KP-I)B.1"/>
      <sheetName val="5(KP-I)B.2"/>
      <sheetName val="5(KP-I)B.3"/>
      <sheetName val="5(KP-I)B.4"/>
      <sheetName val="5(KP-II)1"/>
      <sheetName val="5(KP-II)2"/>
      <sheetName val="5(KP-II)3"/>
      <sheetName val="5(KP-II)4"/>
      <sheetName val="5(KP-II)5"/>
      <sheetName val="Accounting"/>
      <sheetName val="ReporterHelpSheet"/>
    </sheetNames>
    <sheetDataSet>
      <sheetData sheetId="0"/>
      <sheetData sheetId="1"/>
      <sheetData sheetId="2"/>
      <sheetData sheetId="3">
        <row r="8">
          <cell r="C8" t="str">
            <v>Conversion to forest land</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A(d)changed"/>
      <sheetName val="Table1.B.1"/>
      <sheetName val="Table1.B.2"/>
      <sheetName val="Table1.B_option 2"/>
      <sheetName val="Table1.C_new"/>
      <sheetName val="Table1.D"/>
      <sheetName val="Table2(I)s1"/>
      <sheetName val="Table2(I)s2"/>
      <sheetName val="Table2(I).A-Gs1"/>
      <sheetName val="Table2(I).A-Gs2"/>
      <sheetName val="Table2(II)s1"/>
      <sheetName val="Table2(II)s2"/>
      <sheetName val="Table2(II).C, E"/>
      <sheetName val="Table2(II)F-gases.new"/>
      <sheetName val="Table2(II).Fs1"/>
      <sheetName val="Table2(II).Fs2"/>
      <sheetName val="Table3"/>
      <sheetName val="Table3.A-D"/>
      <sheetName val="Table 3 new"/>
      <sheetName val="Table4s1"/>
      <sheetName val="Table4s2"/>
      <sheetName val="Table4.A"/>
      <sheetName val="Table4.B(a)"/>
      <sheetName val="Table4.B(b)"/>
      <sheetName val="Table4.C"/>
      <sheetName val="Table4.Ds1"/>
      <sheetName val="Table4.E"/>
      <sheetName val="Table4.F"/>
      <sheetName val="Table5"/>
      <sheetName val="new matrix"/>
      <sheetName val="Table5.A"/>
      <sheetName val="Table5.B"/>
      <sheetName val="Table5.C"/>
      <sheetName val="Table5.D"/>
      <sheetName val="Table5.E"/>
      <sheetName val="Table5.F"/>
      <sheetName val="new for 3.C"/>
      <sheetName val="Table5(I)"/>
      <sheetName val="Table5(II)"/>
      <sheetName val="Table5(III)"/>
      <sheetName val="Table5(IV)"/>
      <sheetName val="Table5(V)"/>
      <sheetName val="new HWP"/>
      <sheetName val="Table6"/>
      <sheetName val="Table6.A,C"/>
      <sheetName val="Sheet4"/>
      <sheetName val="Sheet3"/>
      <sheetName val="Table6.Bs1"/>
      <sheetName val="table6 new indirect"/>
      <sheetName val="Summary1.As1"/>
      <sheetName val="Summary1.As2"/>
      <sheetName val="Summary1.As3"/>
      <sheetName val="Summary1.B"/>
      <sheetName val="Summary2"/>
      <sheetName val="Summary3s1"/>
      <sheetName val="Summary3s2"/>
      <sheetName val="Table7"/>
      <sheetName val="Table8(a)s1"/>
      <sheetName val="Table8(a)s2"/>
      <sheetName val="Table8(a)s3"/>
      <sheetName val="Table8(a)s4"/>
      <sheetName val="Table8(b)"/>
      <sheetName val="Table9(a)"/>
      <sheetName val="Table9(b)"/>
      <sheetName val="Table10s1"/>
      <sheetName val="Table10s2"/>
      <sheetName val="Table10s3"/>
      <sheetName val="Table10s4"/>
      <sheetName val="Table10s5"/>
      <sheetName val="ReporterHelp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1.As1"/>
      <sheetName val="Summary1.As2"/>
      <sheetName val="Summary1.As3"/>
      <sheetName val="Summary2"/>
      <sheetName val="Summary3s1"/>
      <sheetName val="Summary3s2"/>
      <sheetName val="Table 6"/>
      <sheetName val="Table7"/>
      <sheetName val="Table8s1"/>
      <sheetName val="Table8s2"/>
      <sheetName val="Table8s3"/>
      <sheetName val="Table8s4"/>
      <sheetName val="Table9"/>
      <sheetName val="Table 10s1"/>
      <sheetName val="Table10s2"/>
      <sheetName val="Table10s3"/>
      <sheetName val="Table10s4"/>
      <sheetName val="Table10s5"/>
      <sheetName val="Table10s6"/>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05"/>
  <sheetViews>
    <sheetView showGridLines="0" tabSelected="1" zoomScaleNormal="100" zoomScaleSheetLayoutView="100" workbookViewId="0">
      <pane xSplit="1" ySplit="7" topLeftCell="B8" activePane="bottomRight" state="frozen"/>
      <selection pane="topRight" activeCell="B1" sqref="B1"/>
      <selection pane="bottomLeft" activeCell="A8" sqref="A8"/>
      <selection pane="bottomRight" activeCell="Q15" sqref="Q15"/>
    </sheetView>
  </sheetViews>
  <sheetFormatPr defaultColWidth="8" defaultRowHeight="12.75" x14ac:dyDescent="0.2"/>
  <cols>
    <col min="1" max="1" width="45.7109375" customWidth="1"/>
    <col min="2" max="2" width="11.7109375" customWidth="1"/>
    <col min="3" max="3" width="12" bestFit="1" customWidth="1"/>
    <col min="4" max="4" width="10.85546875" customWidth="1"/>
    <col min="5" max="5" width="12.7109375" customWidth="1"/>
    <col min="6" max="6" width="11.140625" customWidth="1"/>
    <col min="7" max="9" width="10.28515625" customWidth="1"/>
    <col min="10" max="10" width="11.28515625" customWidth="1"/>
    <col min="11" max="11" width="1.28515625" customWidth="1"/>
    <col min="12" max="12" width="9.42578125" customWidth="1"/>
    <col min="13" max="13" width="9.28515625" customWidth="1"/>
  </cols>
  <sheetData>
    <row r="1" spans="1:13" ht="17.25" x14ac:dyDescent="0.2">
      <c r="A1" s="83" t="s">
        <v>0</v>
      </c>
      <c r="B1" s="83"/>
      <c r="C1" s="83"/>
      <c r="D1" s="83"/>
      <c r="E1" s="83"/>
      <c r="I1" s="47" t="s">
        <v>1</v>
      </c>
      <c r="L1" s="87">
        <v>2016</v>
      </c>
      <c r="M1" s="87"/>
    </row>
    <row r="2" spans="1:13" ht="15.75" x14ac:dyDescent="0.2">
      <c r="A2" s="1" t="s">
        <v>2</v>
      </c>
      <c r="I2" s="47" t="s">
        <v>3</v>
      </c>
      <c r="L2" s="88"/>
      <c r="M2" s="89"/>
    </row>
    <row r="3" spans="1:13" x14ac:dyDescent="0.2">
      <c r="I3" s="47" t="s">
        <v>4</v>
      </c>
      <c r="L3" s="89" t="s">
        <v>99</v>
      </c>
      <c r="M3" s="89"/>
    </row>
    <row r="4" spans="1:13" ht="13.5" x14ac:dyDescent="0.2">
      <c r="I4" s="47" t="s">
        <v>87</v>
      </c>
      <c r="J4" s="2"/>
    </row>
    <row r="5" spans="1:13" ht="48" x14ac:dyDescent="0.2">
      <c r="A5" s="39" t="s">
        <v>5</v>
      </c>
      <c r="B5" s="40" t="s">
        <v>80</v>
      </c>
      <c r="C5" s="40" t="s">
        <v>81</v>
      </c>
      <c r="D5" s="40" t="s">
        <v>82</v>
      </c>
      <c r="E5" s="40" t="s">
        <v>6</v>
      </c>
      <c r="F5" s="40" t="s">
        <v>7</v>
      </c>
      <c r="G5" s="40" t="s">
        <v>83</v>
      </c>
      <c r="H5" s="41" t="s">
        <v>8</v>
      </c>
      <c r="I5" s="40" t="s">
        <v>84</v>
      </c>
      <c r="J5" s="40" t="s">
        <v>9</v>
      </c>
      <c r="L5" s="12" t="s">
        <v>54</v>
      </c>
      <c r="M5" s="12" t="s">
        <v>55</v>
      </c>
    </row>
    <row r="6" spans="1:13" ht="14.25" thickBot="1" x14ac:dyDescent="0.25">
      <c r="A6" s="42" t="s">
        <v>10</v>
      </c>
      <c r="B6" s="84" t="s">
        <v>85</v>
      </c>
      <c r="C6" s="85"/>
      <c r="D6" s="85"/>
      <c r="E6" s="85"/>
      <c r="F6" s="85"/>
      <c r="G6" s="85"/>
      <c r="H6" s="85"/>
      <c r="I6" s="85"/>
      <c r="J6" s="86"/>
      <c r="L6" s="77" t="s">
        <v>57</v>
      </c>
      <c r="M6" s="78"/>
    </row>
    <row r="7" spans="1:13" ht="15" thickTop="1" x14ac:dyDescent="0.2">
      <c r="A7" s="43" t="s">
        <v>86</v>
      </c>
      <c r="B7" s="19">
        <v>94539.588533666203</v>
      </c>
      <c r="C7" s="19">
        <v>13779.403505309911</v>
      </c>
      <c r="D7" s="19">
        <v>6128.7543143526664</v>
      </c>
      <c r="E7" s="19">
        <v>3659.6239999999998</v>
      </c>
      <c r="F7" s="19">
        <v>0.89238119999999999</v>
      </c>
      <c r="G7" s="19">
        <v>72.565280000000001</v>
      </c>
      <c r="H7" s="19" t="s">
        <v>92</v>
      </c>
      <c r="I7" s="19">
        <v>2.5653800000000002</v>
      </c>
      <c r="J7" s="19">
        <v>118183.39339452877</v>
      </c>
      <c r="L7" s="4"/>
      <c r="M7" s="4"/>
    </row>
    <row r="8" spans="1:13" x14ac:dyDescent="0.2">
      <c r="A8" s="33" t="s">
        <v>11</v>
      </c>
      <c r="B8" s="19">
        <v>89133.35140414635</v>
      </c>
      <c r="C8" s="19">
        <v>5041.7668803991419</v>
      </c>
      <c r="D8" s="19">
        <v>800.86006156478584</v>
      </c>
      <c r="E8" s="23"/>
      <c r="F8" s="23"/>
      <c r="G8" s="23"/>
      <c r="H8" s="23"/>
      <c r="I8" s="23"/>
      <c r="J8" s="19">
        <v>94975.978346110278</v>
      </c>
      <c r="K8" s="3"/>
      <c r="L8" s="13">
        <v>53871</v>
      </c>
      <c r="M8" s="13">
        <v>36797.483392110284</v>
      </c>
    </row>
    <row r="9" spans="1:13" x14ac:dyDescent="0.2">
      <c r="A9" s="34" t="s">
        <v>12</v>
      </c>
      <c r="B9" s="19">
        <v>88941.308204146349</v>
      </c>
      <c r="C9" s="19">
        <v>926.33688039914205</v>
      </c>
      <c r="D9" s="19">
        <v>800.83830756478585</v>
      </c>
      <c r="E9" s="23"/>
      <c r="F9" s="23"/>
      <c r="G9" s="23"/>
      <c r="H9" s="23"/>
      <c r="I9" s="23"/>
      <c r="J9" s="19">
        <v>90668.483392110284</v>
      </c>
      <c r="K9" s="3"/>
      <c r="L9" s="14">
        <v>53871</v>
      </c>
      <c r="M9" s="13">
        <v>36797.483392110284</v>
      </c>
    </row>
    <row r="10" spans="1:13" x14ac:dyDescent="0.2">
      <c r="A10" s="35" t="s">
        <v>13</v>
      </c>
      <c r="B10" s="19">
        <v>50642</v>
      </c>
      <c r="C10" s="19">
        <v>32.516950000000001</v>
      </c>
      <c r="D10" s="19">
        <v>238.312388</v>
      </c>
      <c r="E10" s="23"/>
      <c r="F10" s="23"/>
      <c r="G10" s="23"/>
      <c r="H10" s="23"/>
      <c r="I10" s="23"/>
      <c r="J10" s="19">
        <v>50912.829337999996</v>
      </c>
      <c r="K10" s="3"/>
      <c r="L10" s="52" t="s">
        <v>98</v>
      </c>
      <c r="M10" s="53" t="s">
        <v>98</v>
      </c>
    </row>
    <row r="11" spans="1:13" x14ac:dyDescent="0.2">
      <c r="A11" s="35" t="s">
        <v>14</v>
      </c>
      <c r="B11" s="19">
        <v>9008.119999999999</v>
      </c>
      <c r="C11" s="19">
        <v>35.149850000000008</v>
      </c>
      <c r="D11" s="19">
        <v>56.495018800000004</v>
      </c>
      <c r="E11" s="23"/>
      <c r="F11" s="23"/>
      <c r="G11" s="23"/>
      <c r="H11" s="23"/>
      <c r="I11" s="23"/>
      <c r="J11" s="19">
        <v>9099.764868799999</v>
      </c>
      <c r="K11" s="3"/>
      <c r="L11" s="52" t="s">
        <v>98</v>
      </c>
      <c r="M11" s="53" t="s">
        <v>98</v>
      </c>
    </row>
    <row r="12" spans="1:13" x14ac:dyDescent="0.2">
      <c r="A12" s="35" t="s">
        <v>15</v>
      </c>
      <c r="B12" s="19">
        <v>18584.642</v>
      </c>
      <c r="C12" s="19">
        <v>26.907430000000002</v>
      </c>
      <c r="D12" s="19">
        <v>362.77010000000001</v>
      </c>
      <c r="E12" s="23"/>
      <c r="F12" s="23"/>
      <c r="G12" s="23"/>
      <c r="H12" s="23"/>
      <c r="I12" s="23"/>
      <c r="J12" s="19">
        <v>18974.319530000001</v>
      </c>
      <c r="K12" s="3"/>
      <c r="L12" s="52" t="s">
        <v>98</v>
      </c>
      <c r="M12" s="53" t="s">
        <v>98</v>
      </c>
    </row>
    <row r="13" spans="1:13" x14ac:dyDescent="0.2">
      <c r="A13" s="35" t="s">
        <v>16</v>
      </c>
      <c r="B13" s="19">
        <v>10334.34</v>
      </c>
      <c r="C13" s="19">
        <v>830.74650000000008</v>
      </c>
      <c r="D13" s="19">
        <v>132.20621</v>
      </c>
      <c r="E13" s="23"/>
      <c r="F13" s="23"/>
      <c r="G13" s="23"/>
      <c r="H13" s="23"/>
      <c r="I13" s="23"/>
      <c r="J13" s="19">
        <v>11297.29271</v>
      </c>
      <c r="K13" s="3"/>
      <c r="L13" s="52" t="s">
        <v>98</v>
      </c>
      <c r="M13" s="53" t="s">
        <v>98</v>
      </c>
    </row>
    <row r="14" spans="1:13" x14ac:dyDescent="0.2">
      <c r="A14" s="35" t="s">
        <v>17</v>
      </c>
      <c r="B14" s="19">
        <v>372.20620414636363</v>
      </c>
      <c r="C14" s="19">
        <v>1.0161503991418772</v>
      </c>
      <c r="D14" s="19">
        <v>11.05459076478574</v>
      </c>
      <c r="E14" s="23"/>
      <c r="F14" s="23"/>
      <c r="G14" s="23"/>
      <c r="H14" s="23"/>
      <c r="I14" s="23"/>
      <c r="J14" s="19">
        <v>384.27694531029124</v>
      </c>
      <c r="K14" s="3"/>
      <c r="L14" s="52" t="s">
        <v>98</v>
      </c>
      <c r="M14" s="53" t="s">
        <v>98</v>
      </c>
    </row>
    <row r="15" spans="1:13" x14ac:dyDescent="0.2">
      <c r="A15" s="34" t="s">
        <v>18</v>
      </c>
      <c r="B15" s="19">
        <v>192.04320000000001</v>
      </c>
      <c r="C15" s="19">
        <v>4115.43</v>
      </c>
      <c r="D15" s="19">
        <v>2.1753999999999996E-2</v>
      </c>
      <c r="E15" s="23"/>
      <c r="F15" s="23"/>
      <c r="G15" s="23"/>
      <c r="H15" s="23"/>
      <c r="I15" s="23"/>
      <c r="J15" s="19">
        <v>4307.4949540000007</v>
      </c>
      <c r="K15" s="3"/>
      <c r="L15" s="14" t="s">
        <v>89</v>
      </c>
      <c r="M15" s="50">
        <v>4307.4949540000007</v>
      </c>
    </row>
    <row r="16" spans="1:13" x14ac:dyDescent="0.2">
      <c r="A16" s="35" t="s">
        <v>19</v>
      </c>
      <c r="B16" s="19">
        <v>187.06620000000001</v>
      </c>
      <c r="C16" s="19">
        <v>3514.86</v>
      </c>
      <c r="D16" s="48" t="s">
        <v>97</v>
      </c>
      <c r="E16" s="23"/>
      <c r="F16" s="23"/>
      <c r="G16" s="23"/>
      <c r="H16" s="23"/>
      <c r="I16" s="23"/>
      <c r="J16" s="19">
        <v>3701.9262000000003</v>
      </c>
      <c r="K16" s="3"/>
      <c r="L16" s="14" t="s">
        <v>89</v>
      </c>
      <c r="M16" s="50">
        <v>3701.9262000000003</v>
      </c>
    </row>
    <row r="17" spans="1:13" x14ac:dyDescent="0.2">
      <c r="A17" s="35" t="s">
        <v>59</v>
      </c>
      <c r="B17" s="19">
        <v>4.9769999999999994</v>
      </c>
      <c r="C17" s="19">
        <v>600.57000000000005</v>
      </c>
      <c r="D17" s="19">
        <v>2.1753999999999996E-2</v>
      </c>
      <c r="E17" s="23"/>
      <c r="F17" s="23"/>
      <c r="G17" s="23"/>
      <c r="H17" s="23"/>
      <c r="I17" s="23"/>
      <c r="J17" s="19">
        <v>605.56875400000001</v>
      </c>
      <c r="K17" s="3"/>
      <c r="L17" s="14" t="s">
        <v>89</v>
      </c>
      <c r="M17" s="50">
        <v>605.56875400000001</v>
      </c>
    </row>
    <row r="18" spans="1:13" ht="13.5" x14ac:dyDescent="0.2">
      <c r="A18" s="36" t="s">
        <v>76</v>
      </c>
      <c r="B18" s="19" t="s">
        <v>89</v>
      </c>
      <c r="C18" s="23"/>
      <c r="D18" s="23"/>
      <c r="E18" s="23"/>
      <c r="F18" s="23"/>
      <c r="G18" s="23"/>
      <c r="H18" s="23"/>
      <c r="I18" s="23"/>
      <c r="J18" s="19" t="s">
        <v>89</v>
      </c>
      <c r="K18" s="3"/>
      <c r="L18" s="14" t="s">
        <v>89</v>
      </c>
      <c r="M18" s="50" t="s">
        <v>89</v>
      </c>
    </row>
    <row r="19" spans="1:13" x14ac:dyDescent="0.2">
      <c r="A19" s="33" t="s">
        <v>20</v>
      </c>
      <c r="B19" s="19">
        <v>11654.563399999999</v>
      </c>
      <c r="C19" s="19">
        <v>57.292569999999998</v>
      </c>
      <c r="D19" s="19">
        <v>615.44949999999994</v>
      </c>
      <c r="E19" s="19">
        <v>3659.6239999999998</v>
      </c>
      <c r="F19" s="19">
        <v>0.89238119999999999</v>
      </c>
      <c r="G19" s="19">
        <v>72.565280000000001</v>
      </c>
      <c r="H19" s="19" t="s">
        <v>92</v>
      </c>
      <c r="I19" s="19">
        <v>2.5653800000000002</v>
      </c>
      <c r="J19" s="19">
        <v>16062.952511200001</v>
      </c>
      <c r="K19" s="3"/>
      <c r="L19" s="13">
        <v>9976.3730699999996</v>
      </c>
      <c r="M19" s="13">
        <v>1997.6869999999994</v>
      </c>
    </row>
    <row r="20" spans="1:13" x14ac:dyDescent="0.2">
      <c r="A20" s="36" t="s">
        <v>21</v>
      </c>
      <c r="B20" s="19">
        <v>2628.623</v>
      </c>
      <c r="C20" s="23"/>
      <c r="D20" s="23"/>
      <c r="E20" s="23"/>
      <c r="F20" s="23"/>
      <c r="G20" s="23"/>
      <c r="H20" s="23"/>
      <c r="I20" s="23"/>
      <c r="J20" s="19">
        <v>2628.623</v>
      </c>
      <c r="K20" s="3"/>
      <c r="L20" s="14">
        <v>2578.3730700000001</v>
      </c>
      <c r="M20" s="13">
        <v>50.249929999999999</v>
      </c>
    </row>
    <row r="21" spans="1:13" x14ac:dyDescent="0.2">
      <c r="A21" s="36" t="s">
        <v>22</v>
      </c>
      <c r="B21" s="19">
        <v>1765.53</v>
      </c>
      <c r="C21" s="19">
        <v>42.566139999999997</v>
      </c>
      <c r="D21" s="19">
        <v>391.9495</v>
      </c>
      <c r="E21" s="19" t="s">
        <v>89</v>
      </c>
      <c r="F21" s="19" t="s">
        <v>89</v>
      </c>
      <c r="G21" s="19" t="s">
        <v>89</v>
      </c>
      <c r="H21" s="48" t="s">
        <v>89</v>
      </c>
      <c r="I21" s="19" t="s">
        <v>89</v>
      </c>
      <c r="J21" s="19">
        <v>2200.0456399999998</v>
      </c>
      <c r="K21" s="3"/>
      <c r="L21" s="14">
        <v>1215</v>
      </c>
      <c r="M21" s="13">
        <v>985.04563999999982</v>
      </c>
    </row>
    <row r="22" spans="1:13" x14ac:dyDescent="0.2">
      <c r="A22" s="36" t="s">
        <v>23</v>
      </c>
      <c r="B22" s="19">
        <v>7130.665</v>
      </c>
      <c r="C22" s="19">
        <v>14.726430000000001</v>
      </c>
      <c r="D22" s="19" t="s">
        <v>93</v>
      </c>
      <c r="E22" s="19" t="s">
        <v>89</v>
      </c>
      <c r="F22" s="19" t="s">
        <v>89</v>
      </c>
      <c r="G22" s="19" t="s">
        <v>89</v>
      </c>
      <c r="H22" s="48" t="s">
        <v>89</v>
      </c>
      <c r="I22" s="19" t="s">
        <v>89</v>
      </c>
      <c r="J22" s="19">
        <v>7145.3914299999997</v>
      </c>
      <c r="K22" s="3"/>
      <c r="L22" s="14">
        <v>6183</v>
      </c>
      <c r="M22" s="13">
        <v>962.39142999999967</v>
      </c>
    </row>
    <row r="23" spans="1:13" x14ac:dyDescent="0.2">
      <c r="A23" s="37" t="s">
        <v>24</v>
      </c>
      <c r="B23" s="19">
        <v>129.74539999999999</v>
      </c>
      <c r="C23" s="19" t="s">
        <v>94</v>
      </c>
      <c r="D23" s="19" t="s">
        <v>94</v>
      </c>
      <c r="E23" s="23"/>
      <c r="F23" s="23"/>
      <c r="G23" s="23"/>
      <c r="H23" s="23"/>
      <c r="I23" s="23"/>
      <c r="J23" s="19">
        <v>129.74539999999999</v>
      </c>
      <c r="K23" s="3"/>
      <c r="L23" s="14">
        <v>0</v>
      </c>
      <c r="M23" s="13">
        <v>129.74539999999999</v>
      </c>
    </row>
    <row r="24" spans="1:13" x14ac:dyDescent="0.2">
      <c r="A24" s="37" t="s">
        <v>25</v>
      </c>
      <c r="B24" s="23"/>
      <c r="C24" s="23"/>
      <c r="D24" s="23"/>
      <c r="E24" s="19" t="s">
        <v>89</v>
      </c>
      <c r="F24" s="19">
        <v>0.4296546</v>
      </c>
      <c r="G24" s="19">
        <v>0.83409999999999995</v>
      </c>
      <c r="H24" s="48" t="s">
        <v>95</v>
      </c>
      <c r="I24" s="19">
        <v>2.5653800000000002</v>
      </c>
      <c r="J24" s="19">
        <v>3.8291346000000002</v>
      </c>
      <c r="K24" s="3"/>
      <c r="L24" s="14">
        <v>0</v>
      </c>
      <c r="M24" s="13">
        <v>3.8291346000000002</v>
      </c>
    </row>
    <row r="25" spans="1:13" x14ac:dyDescent="0.2">
      <c r="A25" s="37" t="s">
        <v>26</v>
      </c>
      <c r="B25" s="23"/>
      <c r="C25" s="23"/>
      <c r="D25" s="23"/>
      <c r="E25" s="19">
        <v>3659.6239999999998</v>
      </c>
      <c r="F25" s="19">
        <v>0.46272659999999999</v>
      </c>
      <c r="G25" s="19" t="s">
        <v>89</v>
      </c>
      <c r="H25" s="48" t="s">
        <v>89</v>
      </c>
      <c r="I25" s="19" t="s">
        <v>89</v>
      </c>
      <c r="J25" s="19">
        <v>3660.0867266</v>
      </c>
      <c r="K25" s="3"/>
      <c r="L25" s="14">
        <v>0</v>
      </c>
      <c r="M25" s="13">
        <v>3660.0867266</v>
      </c>
    </row>
    <row r="26" spans="1:13" x14ac:dyDescent="0.2">
      <c r="A26" s="37" t="s">
        <v>27</v>
      </c>
      <c r="B26" s="19" t="s">
        <v>89</v>
      </c>
      <c r="C26" s="19" t="s">
        <v>89</v>
      </c>
      <c r="D26" s="19">
        <v>223.5</v>
      </c>
      <c r="E26" s="19" t="s">
        <v>89</v>
      </c>
      <c r="F26" s="19" t="s">
        <v>89</v>
      </c>
      <c r="G26" s="19">
        <v>71.731179999999995</v>
      </c>
      <c r="H26" s="19" t="s">
        <v>89</v>
      </c>
      <c r="I26" s="19" t="s">
        <v>89</v>
      </c>
      <c r="J26" s="19">
        <v>295.23117999999999</v>
      </c>
      <c r="K26" s="3"/>
      <c r="L26" s="14">
        <v>0</v>
      </c>
      <c r="M26" s="13">
        <v>295.23117999999999</v>
      </c>
    </row>
    <row r="27" spans="1:13" x14ac:dyDescent="0.2">
      <c r="A27" s="36" t="s">
        <v>28</v>
      </c>
      <c r="B27" s="19" t="s">
        <v>89</v>
      </c>
      <c r="C27" s="19" t="s">
        <v>89</v>
      </c>
      <c r="D27" s="19" t="s">
        <v>89</v>
      </c>
      <c r="E27" s="19" t="s">
        <v>89</v>
      </c>
      <c r="F27" s="19" t="s">
        <v>89</v>
      </c>
      <c r="G27" s="19" t="s">
        <v>89</v>
      </c>
      <c r="H27" s="48" t="s">
        <v>89</v>
      </c>
      <c r="I27" s="19" t="s">
        <v>89</v>
      </c>
      <c r="J27" s="19" t="s">
        <v>89</v>
      </c>
      <c r="K27" s="3"/>
      <c r="L27" s="14" t="s">
        <v>89</v>
      </c>
      <c r="M27" s="13" t="s">
        <v>89</v>
      </c>
    </row>
    <row r="28" spans="1:13" x14ac:dyDescent="0.2">
      <c r="A28" s="24" t="s">
        <v>29</v>
      </c>
      <c r="B28" s="19">
        <v>350</v>
      </c>
      <c r="C28" s="19">
        <v>3667.6831855</v>
      </c>
      <c r="D28" s="19">
        <v>4448.4524209291649</v>
      </c>
      <c r="E28" s="23"/>
      <c r="F28" s="23"/>
      <c r="G28" s="23"/>
      <c r="H28" s="23"/>
      <c r="I28" s="23"/>
      <c r="J28" s="19">
        <v>8466.1356064291649</v>
      </c>
      <c r="K28" s="3"/>
      <c r="L28" s="5"/>
      <c r="M28" s="5"/>
    </row>
    <row r="29" spans="1:13" x14ac:dyDescent="0.2">
      <c r="A29" s="34" t="s">
        <v>30</v>
      </c>
      <c r="B29" s="23"/>
      <c r="C29" s="19">
        <v>2894.5331854999999</v>
      </c>
      <c r="D29" s="23"/>
      <c r="E29" s="23"/>
      <c r="F29" s="23"/>
      <c r="G29" s="23"/>
      <c r="H29" s="23"/>
      <c r="I29" s="23"/>
      <c r="J29" s="19">
        <v>2894.5331854999999</v>
      </c>
      <c r="K29" s="3"/>
      <c r="L29" s="5"/>
      <c r="M29" s="5"/>
    </row>
    <row r="30" spans="1:13" x14ac:dyDescent="0.2">
      <c r="A30" s="34" t="s">
        <v>31</v>
      </c>
      <c r="B30" s="23"/>
      <c r="C30" s="19">
        <v>773.15</v>
      </c>
      <c r="D30" s="19">
        <v>1006.5</v>
      </c>
      <c r="E30" s="23"/>
      <c r="F30" s="23"/>
      <c r="G30" s="23"/>
      <c r="H30" s="23"/>
      <c r="I30" s="23"/>
      <c r="J30" s="19">
        <v>1779.65</v>
      </c>
      <c r="K30" s="3"/>
      <c r="L30" s="5"/>
      <c r="M30" s="5"/>
    </row>
    <row r="31" spans="1:13" x14ac:dyDescent="0.2">
      <c r="A31" s="34" t="s">
        <v>32</v>
      </c>
      <c r="B31" s="23"/>
      <c r="C31" s="19" t="s">
        <v>89</v>
      </c>
      <c r="D31" s="23"/>
      <c r="E31" s="23"/>
      <c r="F31" s="23"/>
      <c r="G31" s="23"/>
      <c r="H31" s="23"/>
      <c r="I31" s="23"/>
      <c r="J31" s="19" t="s">
        <v>89</v>
      </c>
      <c r="K31" s="3"/>
      <c r="L31" s="5"/>
      <c r="M31" s="5"/>
    </row>
    <row r="32" spans="1:13" ht="13.5" x14ac:dyDescent="0.2">
      <c r="A32" s="34" t="s">
        <v>33</v>
      </c>
      <c r="B32" s="23"/>
      <c r="C32" s="19" t="s">
        <v>89</v>
      </c>
      <c r="D32" s="19">
        <v>3441.9524209291644</v>
      </c>
      <c r="E32" s="23"/>
      <c r="F32" s="23"/>
      <c r="G32" s="23"/>
      <c r="H32" s="23"/>
      <c r="I32" s="23"/>
      <c r="J32" s="19">
        <v>3441.9524209291644</v>
      </c>
      <c r="K32" s="3"/>
      <c r="L32" s="5"/>
      <c r="M32" s="5"/>
    </row>
    <row r="33" spans="1:13" x14ac:dyDescent="0.2">
      <c r="A33" s="34" t="s">
        <v>60</v>
      </c>
      <c r="B33" s="23"/>
      <c r="C33" s="19" t="s">
        <v>89</v>
      </c>
      <c r="D33" s="19" t="s">
        <v>89</v>
      </c>
      <c r="E33" s="23"/>
      <c r="F33" s="23"/>
      <c r="G33" s="23"/>
      <c r="H33" s="23"/>
      <c r="I33" s="23"/>
      <c r="J33" s="19" t="s">
        <v>89</v>
      </c>
      <c r="K33" s="3"/>
      <c r="L33" s="5"/>
      <c r="M33" s="5"/>
    </row>
    <row r="34" spans="1:13" x14ac:dyDescent="0.2">
      <c r="A34" s="34" t="s">
        <v>34</v>
      </c>
      <c r="B34" s="23"/>
      <c r="C34" s="19" t="s">
        <v>89</v>
      </c>
      <c r="D34" s="19" t="s">
        <v>89</v>
      </c>
      <c r="E34" s="23"/>
      <c r="F34" s="23"/>
      <c r="G34" s="23"/>
      <c r="H34" s="23"/>
      <c r="I34" s="23"/>
      <c r="J34" s="19" t="s">
        <v>89</v>
      </c>
      <c r="K34" s="3"/>
      <c r="L34" s="5"/>
      <c r="M34" s="5"/>
    </row>
    <row r="35" spans="1:13" x14ac:dyDescent="0.2">
      <c r="A35" s="34" t="s">
        <v>35</v>
      </c>
      <c r="B35" s="19">
        <v>163</v>
      </c>
      <c r="C35" s="23"/>
      <c r="D35" s="23"/>
      <c r="E35" s="23"/>
      <c r="F35" s="23"/>
      <c r="G35" s="23"/>
      <c r="H35" s="23"/>
      <c r="I35" s="23"/>
      <c r="J35" s="19">
        <v>163</v>
      </c>
      <c r="K35" s="3"/>
      <c r="L35" s="5"/>
      <c r="M35" s="5"/>
    </row>
    <row r="36" spans="1:13" x14ac:dyDescent="0.2">
      <c r="A36" s="34" t="s">
        <v>36</v>
      </c>
      <c r="B36" s="19">
        <v>187</v>
      </c>
      <c r="C36" s="23"/>
      <c r="D36" s="23"/>
      <c r="E36" s="23"/>
      <c r="F36" s="23"/>
      <c r="G36" s="23"/>
      <c r="H36" s="23"/>
      <c r="I36" s="23"/>
      <c r="J36" s="19">
        <v>187</v>
      </c>
      <c r="K36" s="3"/>
      <c r="L36" s="5"/>
      <c r="M36" s="5"/>
    </row>
    <row r="37" spans="1:13" x14ac:dyDescent="0.2">
      <c r="A37" s="34" t="s">
        <v>61</v>
      </c>
      <c r="B37" s="19" t="s">
        <v>89</v>
      </c>
      <c r="C37" s="23"/>
      <c r="D37" s="23"/>
      <c r="E37" s="23"/>
      <c r="F37" s="23"/>
      <c r="G37" s="23"/>
      <c r="H37" s="23"/>
      <c r="I37" s="23"/>
      <c r="J37" s="19" t="s">
        <v>89</v>
      </c>
      <c r="K37" s="3"/>
      <c r="L37" s="5"/>
      <c r="M37" s="5"/>
    </row>
    <row r="38" spans="1:13" x14ac:dyDescent="0.2">
      <c r="A38" s="34" t="s">
        <v>62</v>
      </c>
      <c r="B38" s="19" t="s">
        <v>89</v>
      </c>
      <c r="C38" s="19" t="s">
        <v>89</v>
      </c>
      <c r="D38" s="19" t="s">
        <v>89</v>
      </c>
      <c r="E38" s="23"/>
      <c r="F38" s="23"/>
      <c r="G38" s="23"/>
      <c r="H38" s="23"/>
      <c r="I38" s="23"/>
      <c r="J38" s="19" t="s">
        <v>89</v>
      </c>
      <c r="K38" s="3"/>
      <c r="L38" s="5"/>
      <c r="M38" s="5"/>
    </row>
    <row r="39" spans="1:13" ht="14.25" x14ac:dyDescent="0.2">
      <c r="A39" s="33" t="s">
        <v>77</v>
      </c>
      <c r="B39" s="48">
        <v>-6735.4123954801471</v>
      </c>
      <c r="C39" s="48">
        <v>81.90981731076775</v>
      </c>
      <c r="D39" s="48">
        <v>12.80984819013176</v>
      </c>
      <c r="E39" s="51" t="s">
        <v>58</v>
      </c>
      <c r="F39" s="51" t="s">
        <v>58</v>
      </c>
      <c r="G39" s="51" t="s">
        <v>58</v>
      </c>
      <c r="H39" s="51" t="s">
        <v>58</v>
      </c>
      <c r="I39" s="51" t="s">
        <v>58</v>
      </c>
      <c r="J39" s="48">
        <v>-6640.6927299792478</v>
      </c>
      <c r="K39" s="3"/>
      <c r="L39" s="5"/>
      <c r="M39" s="5"/>
    </row>
    <row r="40" spans="1:13" x14ac:dyDescent="0.2">
      <c r="A40" s="34" t="s">
        <v>37</v>
      </c>
      <c r="B40" s="48">
        <v>-6141.4624393164104</v>
      </c>
      <c r="C40" s="48">
        <v>81.90981731076775</v>
      </c>
      <c r="D40" s="48">
        <v>6.7125095286170797</v>
      </c>
      <c r="E40" s="51" t="s">
        <v>58</v>
      </c>
      <c r="F40" s="51" t="s">
        <v>58</v>
      </c>
      <c r="G40" s="51" t="s">
        <v>58</v>
      </c>
      <c r="H40" s="51" t="s">
        <v>58</v>
      </c>
      <c r="I40" s="51" t="s">
        <v>58</v>
      </c>
      <c r="J40" s="48">
        <v>-6052.8401124770253</v>
      </c>
      <c r="K40" s="3"/>
      <c r="L40" s="5"/>
      <c r="M40" s="5"/>
    </row>
    <row r="41" spans="1:13" x14ac:dyDescent="0.2">
      <c r="A41" s="34" t="s">
        <v>38</v>
      </c>
      <c r="B41" s="48">
        <v>-0.30829746093508997</v>
      </c>
      <c r="C41" s="48" t="s">
        <v>89</v>
      </c>
      <c r="D41" s="48">
        <v>4.9774193155231004</v>
      </c>
      <c r="E41" s="51" t="s">
        <v>58</v>
      </c>
      <c r="F41" s="51" t="s">
        <v>58</v>
      </c>
      <c r="G41" s="51" t="s">
        <v>58</v>
      </c>
      <c r="H41" s="51" t="s">
        <v>58</v>
      </c>
      <c r="I41" s="51" t="s">
        <v>58</v>
      </c>
      <c r="J41" s="48">
        <v>4.6691218545880098</v>
      </c>
      <c r="K41" s="3"/>
      <c r="L41" s="5"/>
      <c r="M41" s="5"/>
    </row>
    <row r="42" spans="1:13" x14ac:dyDescent="0.2">
      <c r="A42" s="34" t="s">
        <v>39</v>
      </c>
      <c r="B42" s="48">
        <v>-550.34445938368594</v>
      </c>
      <c r="C42" s="48" t="s">
        <v>89</v>
      </c>
      <c r="D42" s="48" t="s">
        <v>94</v>
      </c>
      <c r="E42" s="51" t="s">
        <v>58</v>
      </c>
      <c r="F42" s="51" t="s">
        <v>58</v>
      </c>
      <c r="G42" s="51" t="s">
        <v>58</v>
      </c>
      <c r="H42" s="51" t="s">
        <v>58</v>
      </c>
      <c r="I42" s="51" t="s">
        <v>58</v>
      </c>
      <c r="J42" s="48">
        <v>-550.34445938368594</v>
      </c>
      <c r="K42" s="3"/>
      <c r="L42" s="5"/>
      <c r="M42" s="5"/>
    </row>
    <row r="43" spans="1:13" x14ac:dyDescent="0.2">
      <c r="A43" s="34" t="s">
        <v>40</v>
      </c>
      <c r="B43" s="48">
        <v>25.18302440937007</v>
      </c>
      <c r="C43" s="48" t="s">
        <v>89</v>
      </c>
      <c r="D43" s="48" t="s">
        <v>89</v>
      </c>
      <c r="E43" s="51" t="s">
        <v>58</v>
      </c>
      <c r="F43" s="51" t="s">
        <v>58</v>
      </c>
      <c r="G43" s="51" t="s">
        <v>58</v>
      </c>
      <c r="H43" s="51" t="s">
        <v>58</v>
      </c>
      <c r="I43" s="51" t="s">
        <v>58</v>
      </c>
      <c r="J43" s="48">
        <v>25.18302440937007</v>
      </c>
      <c r="K43" s="3"/>
      <c r="L43" s="5"/>
      <c r="M43" s="5"/>
    </row>
    <row r="44" spans="1:13" x14ac:dyDescent="0.2">
      <c r="A44" s="34" t="s">
        <v>41</v>
      </c>
      <c r="B44" s="48">
        <v>88.117999073343952</v>
      </c>
      <c r="C44" s="48" t="s">
        <v>97</v>
      </c>
      <c r="D44" s="48" t="s">
        <v>89</v>
      </c>
      <c r="E44" s="51" t="s">
        <v>58</v>
      </c>
      <c r="F44" s="51" t="s">
        <v>58</v>
      </c>
      <c r="G44" s="51" t="s">
        <v>58</v>
      </c>
      <c r="H44" s="51" t="s">
        <v>58</v>
      </c>
      <c r="I44" s="51" t="s">
        <v>58</v>
      </c>
      <c r="J44" s="48">
        <v>88.117999073343952</v>
      </c>
      <c r="K44" s="3"/>
      <c r="L44" s="5"/>
      <c r="M44" s="5"/>
    </row>
    <row r="45" spans="1:13" x14ac:dyDescent="0.2">
      <c r="A45" s="34" t="s">
        <v>42</v>
      </c>
      <c r="B45" s="48">
        <v>7.5540205915344201</v>
      </c>
      <c r="C45" s="48" t="s">
        <v>89</v>
      </c>
      <c r="D45" s="48" t="s">
        <v>89</v>
      </c>
      <c r="E45" s="51" t="s">
        <v>58</v>
      </c>
      <c r="F45" s="51" t="s">
        <v>58</v>
      </c>
      <c r="G45" s="51" t="s">
        <v>58</v>
      </c>
      <c r="H45" s="51" t="s">
        <v>58</v>
      </c>
      <c r="I45" s="51" t="s">
        <v>58</v>
      </c>
      <c r="J45" s="48">
        <v>7.5540205915344201</v>
      </c>
      <c r="K45" s="3"/>
      <c r="L45" s="5"/>
      <c r="M45" s="5"/>
    </row>
    <row r="46" spans="1:13" x14ac:dyDescent="0.2">
      <c r="A46" s="34" t="s">
        <v>43</v>
      </c>
      <c r="B46" s="48">
        <v>-164.1522433933647</v>
      </c>
      <c r="C46" s="51" t="s">
        <v>58</v>
      </c>
      <c r="D46" s="51" t="s">
        <v>58</v>
      </c>
      <c r="E46" s="51" t="s">
        <v>58</v>
      </c>
      <c r="F46" s="51" t="s">
        <v>58</v>
      </c>
      <c r="G46" s="51" t="s">
        <v>58</v>
      </c>
      <c r="H46" s="51" t="s">
        <v>58</v>
      </c>
      <c r="I46" s="51" t="s">
        <v>58</v>
      </c>
      <c r="J46" s="48">
        <v>-164.1522433933647</v>
      </c>
      <c r="K46" s="3"/>
      <c r="L46" s="5"/>
      <c r="M46" s="5"/>
    </row>
    <row r="47" spans="1:13" x14ac:dyDescent="0.2">
      <c r="A47" s="34" t="s">
        <v>44</v>
      </c>
      <c r="B47" s="48" t="s">
        <v>89</v>
      </c>
      <c r="C47" s="48" t="s">
        <v>89</v>
      </c>
      <c r="D47" s="48" t="s">
        <v>89</v>
      </c>
      <c r="E47" s="51" t="s">
        <v>58</v>
      </c>
      <c r="F47" s="51" t="s">
        <v>58</v>
      </c>
      <c r="G47" s="51" t="s">
        <v>58</v>
      </c>
      <c r="H47" s="51" t="s">
        <v>58</v>
      </c>
      <c r="I47" s="51" t="s">
        <v>58</v>
      </c>
      <c r="J47" s="48" t="s">
        <v>89</v>
      </c>
      <c r="K47" s="3"/>
      <c r="L47" s="5"/>
      <c r="M47" s="5"/>
    </row>
    <row r="48" spans="1:13" x14ac:dyDescent="0.2">
      <c r="A48" s="33" t="s">
        <v>45</v>
      </c>
      <c r="B48" s="19">
        <v>137.08612500000015</v>
      </c>
      <c r="C48" s="19">
        <v>4930.7510520999995</v>
      </c>
      <c r="D48" s="19">
        <v>251.18248366858487</v>
      </c>
      <c r="E48" s="23"/>
      <c r="F48" s="23"/>
      <c r="G48" s="23"/>
      <c r="H48" s="23"/>
      <c r="I48" s="23"/>
      <c r="J48" s="19">
        <v>5319.0196607685839</v>
      </c>
      <c r="K48" s="3"/>
      <c r="L48" s="5"/>
      <c r="M48" s="5"/>
    </row>
    <row r="49" spans="1:13" x14ac:dyDescent="0.2">
      <c r="A49" s="34" t="s">
        <v>78</v>
      </c>
      <c r="B49" s="19" t="s">
        <v>95</v>
      </c>
      <c r="C49" s="49">
        <v>3375</v>
      </c>
      <c r="D49" s="23"/>
      <c r="E49" s="23"/>
      <c r="F49" s="23"/>
      <c r="G49" s="23"/>
      <c r="H49" s="23"/>
      <c r="I49" s="23"/>
      <c r="J49" s="19">
        <v>3375</v>
      </c>
      <c r="K49" s="3"/>
      <c r="L49" s="5"/>
      <c r="M49" s="5"/>
    </row>
    <row r="50" spans="1:13" x14ac:dyDescent="0.2">
      <c r="A50" s="34" t="s">
        <v>46</v>
      </c>
      <c r="B50" s="23"/>
      <c r="C50" s="19">
        <v>673.99999999999989</v>
      </c>
      <c r="D50" s="19">
        <v>51.494400000000006</v>
      </c>
      <c r="E50" s="23"/>
      <c r="F50" s="23"/>
      <c r="G50" s="23"/>
      <c r="H50" s="23"/>
      <c r="I50" s="23"/>
      <c r="J50" s="19">
        <v>725.49439999999993</v>
      </c>
      <c r="K50" s="3"/>
      <c r="L50" s="5"/>
      <c r="M50" s="5"/>
    </row>
    <row r="51" spans="1:13" x14ac:dyDescent="0.2">
      <c r="A51" s="38" t="s">
        <v>47</v>
      </c>
      <c r="B51" s="19">
        <v>137.08612500000015</v>
      </c>
      <c r="C51" s="19">
        <v>1.0521E-3</v>
      </c>
      <c r="D51" s="19">
        <v>2.2394699999999998</v>
      </c>
      <c r="E51" s="23"/>
      <c r="F51" s="23"/>
      <c r="G51" s="23"/>
      <c r="H51" s="23"/>
      <c r="I51" s="23"/>
      <c r="J51" s="19">
        <v>139.32664710000017</v>
      </c>
      <c r="K51" s="3"/>
      <c r="L51" s="5"/>
      <c r="M51" s="5"/>
    </row>
    <row r="52" spans="1:13" x14ac:dyDescent="0.2">
      <c r="A52" s="34" t="s">
        <v>48</v>
      </c>
      <c r="B52" s="23"/>
      <c r="C52" s="19">
        <v>881.74999999999989</v>
      </c>
      <c r="D52" s="19">
        <v>197.44861366858487</v>
      </c>
      <c r="E52" s="23"/>
      <c r="F52" s="23"/>
      <c r="G52" s="23"/>
      <c r="H52" s="23"/>
      <c r="I52" s="23"/>
      <c r="J52" s="19">
        <v>1079.1986136685848</v>
      </c>
      <c r="K52" s="3"/>
      <c r="L52" s="5"/>
      <c r="M52" s="5"/>
    </row>
    <row r="53" spans="1:13" x14ac:dyDescent="0.2">
      <c r="A53" s="34" t="s">
        <v>79</v>
      </c>
      <c r="B53" s="48" t="s">
        <v>89</v>
      </c>
      <c r="C53" s="48" t="s">
        <v>89</v>
      </c>
      <c r="D53" s="48" t="s">
        <v>89</v>
      </c>
      <c r="E53" s="51" t="s">
        <v>58</v>
      </c>
      <c r="F53" s="51" t="s">
        <v>58</v>
      </c>
      <c r="G53" s="51" t="s">
        <v>58</v>
      </c>
      <c r="H53" s="51" t="s">
        <v>58</v>
      </c>
      <c r="I53" s="51" t="s">
        <v>58</v>
      </c>
      <c r="J53" s="48" t="s">
        <v>89</v>
      </c>
      <c r="K53" s="3"/>
      <c r="L53" s="5"/>
      <c r="M53" s="5"/>
    </row>
    <row r="54" spans="1:13" x14ac:dyDescent="0.2">
      <c r="A54" s="18" t="s">
        <v>63</v>
      </c>
      <c r="B54" s="48" t="s">
        <v>89</v>
      </c>
      <c r="C54" s="48" t="s">
        <v>89</v>
      </c>
      <c r="D54" s="48" t="s">
        <v>89</v>
      </c>
      <c r="E54" s="48" t="s">
        <v>89</v>
      </c>
      <c r="F54" s="48" t="s">
        <v>89</v>
      </c>
      <c r="G54" s="48" t="s">
        <v>89</v>
      </c>
      <c r="H54" s="48" t="s">
        <v>89</v>
      </c>
      <c r="I54" s="48" t="s">
        <v>89</v>
      </c>
      <c r="J54" s="48" t="s">
        <v>89</v>
      </c>
      <c r="K54" s="3"/>
      <c r="L54" s="11"/>
      <c r="M54" s="11"/>
    </row>
    <row r="55" spans="1:13" x14ac:dyDescent="0.2">
      <c r="A55" s="20"/>
      <c r="B55" s="21"/>
      <c r="C55" s="21"/>
      <c r="D55" s="21"/>
      <c r="E55" s="21"/>
      <c r="F55" s="21"/>
      <c r="G55" s="21"/>
      <c r="H55" s="21"/>
      <c r="I55" s="21"/>
      <c r="J55" s="21"/>
      <c r="K55" s="3"/>
    </row>
    <row r="56" spans="1:13" ht="14.25" x14ac:dyDescent="0.2">
      <c r="A56" s="22" t="s">
        <v>64</v>
      </c>
      <c r="B56" s="23"/>
      <c r="C56" s="23"/>
      <c r="D56" s="23"/>
      <c r="E56" s="23"/>
      <c r="F56" s="23"/>
      <c r="G56" s="23"/>
      <c r="H56" s="23"/>
      <c r="I56" s="23"/>
      <c r="J56" s="23"/>
      <c r="L56" s="5"/>
      <c r="M56" s="5"/>
    </row>
    <row r="57" spans="1:13" x14ac:dyDescent="0.2">
      <c r="A57" s="24" t="s">
        <v>49</v>
      </c>
      <c r="B57" s="19">
        <f>B58</f>
        <v>946.22389999999996</v>
      </c>
      <c r="C57" s="19">
        <f t="shared" ref="C57:D57" si="0">C58</f>
        <v>0.16542380000000001</v>
      </c>
      <c r="D57" s="19">
        <f t="shared" si="0"/>
        <v>7.9766620000000001</v>
      </c>
      <c r="E57" s="23"/>
      <c r="F57" s="23"/>
      <c r="G57" s="23"/>
      <c r="H57" s="23"/>
      <c r="I57" s="23"/>
      <c r="J57" s="19">
        <f>J58</f>
        <v>954.36598579999998</v>
      </c>
      <c r="L57" s="15"/>
      <c r="M57" s="15"/>
    </row>
    <row r="58" spans="1:13" x14ac:dyDescent="0.2">
      <c r="A58" s="25" t="s">
        <v>50</v>
      </c>
      <c r="B58" s="19">
        <v>946.22389999999996</v>
      </c>
      <c r="C58" s="19">
        <v>0.16542380000000001</v>
      </c>
      <c r="D58" s="19">
        <v>7.9766620000000001</v>
      </c>
      <c r="E58" s="23"/>
      <c r="F58" s="23"/>
      <c r="G58" s="23"/>
      <c r="H58" s="23"/>
      <c r="I58" s="23"/>
      <c r="J58" s="19">
        <f>SUM(B58:D58)</f>
        <v>954.36598579999998</v>
      </c>
      <c r="K58" s="16"/>
      <c r="L58" s="15"/>
      <c r="M58" s="15"/>
    </row>
    <row r="59" spans="1:13" x14ac:dyDescent="0.2">
      <c r="A59" s="25" t="s">
        <v>51</v>
      </c>
      <c r="B59" s="48" t="s">
        <v>89</v>
      </c>
      <c r="C59" s="48" t="s">
        <v>89</v>
      </c>
      <c r="D59" s="48" t="s">
        <v>89</v>
      </c>
      <c r="E59" s="51" t="s">
        <v>58</v>
      </c>
      <c r="F59" s="51" t="s">
        <v>58</v>
      </c>
      <c r="G59" s="51" t="s">
        <v>58</v>
      </c>
      <c r="H59" s="51" t="s">
        <v>58</v>
      </c>
      <c r="I59" s="51" t="s">
        <v>58</v>
      </c>
      <c r="J59" s="48" t="s">
        <v>89</v>
      </c>
      <c r="K59" s="16"/>
      <c r="L59" s="15"/>
      <c r="M59" s="15"/>
    </row>
    <row r="60" spans="1:13" x14ac:dyDescent="0.2">
      <c r="A60" s="26" t="s">
        <v>52</v>
      </c>
      <c r="B60" s="48" t="s">
        <v>89</v>
      </c>
      <c r="C60" s="48" t="s">
        <v>89</v>
      </c>
      <c r="D60" s="48" t="s">
        <v>89</v>
      </c>
      <c r="E60" s="51" t="s">
        <v>58</v>
      </c>
      <c r="F60" s="51" t="s">
        <v>58</v>
      </c>
      <c r="G60" s="51" t="s">
        <v>58</v>
      </c>
      <c r="H60" s="51" t="s">
        <v>58</v>
      </c>
      <c r="I60" s="51" t="s">
        <v>58</v>
      </c>
      <c r="J60" s="48" t="s">
        <v>89</v>
      </c>
      <c r="K60" s="16"/>
      <c r="L60" s="15"/>
      <c r="M60" s="15"/>
    </row>
    <row r="61" spans="1:13" ht="13.5" x14ac:dyDescent="0.2">
      <c r="A61" s="24" t="s">
        <v>65</v>
      </c>
      <c r="B61" s="19">
        <v>14052.399999999907</v>
      </c>
      <c r="C61" s="23"/>
      <c r="D61" s="23"/>
      <c r="E61" s="23"/>
      <c r="F61" s="23"/>
      <c r="G61" s="23"/>
      <c r="H61" s="23"/>
      <c r="I61" s="23"/>
      <c r="J61" s="19">
        <f>B61</f>
        <v>14052.399999999907</v>
      </c>
      <c r="K61" s="16"/>
      <c r="L61" s="15"/>
      <c r="M61" s="15"/>
    </row>
    <row r="62" spans="1:13" ht="13.5" x14ac:dyDescent="0.2">
      <c r="A62" s="26" t="s">
        <v>66</v>
      </c>
      <c r="B62" s="19" t="s">
        <v>89</v>
      </c>
      <c r="C62" s="23"/>
      <c r="D62" s="23"/>
      <c r="E62" s="23"/>
      <c r="F62" s="23"/>
      <c r="G62" s="23"/>
      <c r="H62" s="23"/>
      <c r="I62" s="23"/>
      <c r="J62" s="19" t="str">
        <f>B62</f>
        <v>NO</v>
      </c>
      <c r="K62" s="16"/>
      <c r="L62" s="15"/>
      <c r="M62" s="15"/>
    </row>
    <row r="63" spans="1:13" x14ac:dyDescent="0.2">
      <c r="A63" s="27" t="s">
        <v>53</v>
      </c>
      <c r="B63" s="19">
        <v>40945.175459485166</v>
      </c>
      <c r="C63" s="23"/>
      <c r="D63" s="23"/>
      <c r="E63" s="23"/>
      <c r="F63" s="23"/>
      <c r="G63" s="23"/>
      <c r="H63" s="23"/>
      <c r="I63" s="23"/>
      <c r="J63" s="19">
        <f>B63</f>
        <v>40945.175459485166</v>
      </c>
      <c r="K63" s="16"/>
      <c r="L63" s="15"/>
      <c r="M63" s="15"/>
    </row>
    <row r="64" spans="1:13" ht="13.5" x14ac:dyDescent="0.25">
      <c r="A64" s="28" t="s">
        <v>67</v>
      </c>
      <c r="B64" s="23"/>
      <c r="C64" s="23"/>
      <c r="D64" s="19">
        <v>335.99142399999994</v>
      </c>
      <c r="E64" s="23"/>
      <c r="F64" s="23"/>
      <c r="G64" s="23"/>
      <c r="H64" s="23"/>
      <c r="I64" s="23"/>
      <c r="J64" s="23"/>
      <c r="K64" s="16"/>
      <c r="L64" s="15"/>
      <c r="M64" s="15"/>
    </row>
    <row r="65" spans="1:19" ht="14.25" x14ac:dyDescent="0.2">
      <c r="A65" s="26" t="s">
        <v>68</v>
      </c>
      <c r="B65" s="19">
        <v>839.84202000000005</v>
      </c>
      <c r="C65" s="23"/>
      <c r="D65" s="23"/>
      <c r="E65" s="23"/>
      <c r="F65" s="23"/>
      <c r="G65" s="23"/>
      <c r="H65" s="23"/>
      <c r="I65" s="23"/>
      <c r="J65" s="23"/>
      <c r="K65" s="16"/>
      <c r="L65" s="15"/>
      <c r="M65" s="15"/>
    </row>
    <row r="66" spans="1:19" ht="13.5" x14ac:dyDescent="0.2">
      <c r="A66" s="73" t="s">
        <v>69</v>
      </c>
      <c r="B66" s="74" t="s">
        <v>58</v>
      </c>
      <c r="C66" s="74" t="s">
        <v>58</v>
      </c>
      <c r="D66" s="74" t="s">
        <v>58</v>
      </c>
      <c r="E66" s="74" t="s">
        <v>58</v>
      </c>
      <c r="F66" s="74" t="s">
        <v>58</v>
      </c>
      <c r="G66" s="74" t="s">
        <v>58</v>
      </c>
      <c r="H66" s="74" t="s">
        <v>58</v>
      </c>
      <c r="I66" s="74" t="s">
        <v>58</v>
      </c>
      <c r="J66" s="19">
        <f>J48+J28+J19+J8</f>
        <v>124824.08612450803</v>
      </c>
      <c r="K66" s="16"/>
      <c r="L66" s="54">
        <f>L8+L19</f>
        <v>63847.373070000001</v>
      </c>
      <c r="M66" s="54">
        <f>M8+M19</f>
        <v>38795.170392110282</v>
      </c>
    </row>
    <row r="67" spans="1:19" ht="13.5" x14ac:dyDescent="0.2">
      <c r="A67" s="73" t="s">
        <v>70</v>
      </c>
      <c r="B67" s="74" t="s">
        <v>58</v>
      </c>
      <c r="C67" s="74" t="s">
        <v>58</v>
      </c>
      <c r="D67" s="74" t="s">
        <v>58</v>
      </c>
      <c r="E67" s="74" t="s">
        <v>58</v>
      </c>
      <c r="F67" s="74" t="s">
        <v>58</v>
      </c>
      <c r="G67" s="74" t="s">
        <v>58</v>
      </c>
      <c r="H67" s="74" t="s">
        <v>58</v>
      </c>
      <c r="I67" s="74" t="s">
        <v>58</v>
      </c>
      <c r="J67" s="19">
        <f>J48+J39+J28+J19+J8</f>
        <v>118183.39339452877</v>
      </c>
      <c r="K67" s="16"/>
      <c r="L67" s="5"/>
      <c r="M67" s="5"/>
      <c r="N67" s="6"/>
    </row>
    <row r="68" spans="1:19" s="6" customFormat="1" x14ac:dyDescent="0.2">
      <c r="A68" s="82" t="s">
        <v>71</v>
      </c>
      <c r="B68" s="74" t="s">
        <v>58</v>
      </c>
      <c r="C68" s="74" t="s">
        <v>58</v>
      </c>
      <c r="D68" s="74" t="s">
        <v>58</v>
      </c>
      <c r="E68" s="74" t="s">
        <v>58</v>
      </c>
      <c r="F68" s="74" t="s">
        <v>58</v>
      </c>
      <c r="G68" s="74" t="s">
        <v>58</v>
      </c>
      <c r="H68" s="74" t="s">
        <v>58</v>
      </c>
      <c r="I68" s="74" t="s">
        <v>58</v>
      </c>
      <c r="J68" s="19">
        <f>J8+J19+J28+J48+B65</f>
        <v>125663.92814450801</v>
      </c>
      <c r="K68" s="17"/>
      <c r="L68" s="5"/>
      <c r="M68" s="5"/>
      <c r="N68"/>
      <c r="O68"/>
      <c r="P68"/>
      <c r="Q68"/>
      <c r="R68"/>
      <c r="S68"/>
    </row>
    <row r="69" spans="1:19" ht="12" customHeight="1" x14ac:dyDescent="0.2">
      <c r="A69" s="73" t="s">
        <v>72</v>
      </c>
      <c r="B69" s="74" t="s">
        <v>58</v>
      </c>
      <c r="C69" s="74" t="s">
        <v>58</v>
      </c>
      <c r="D69" s="74" t="s">
        <v>58</v>
      </c>
      <c r="E69" s="74" t="s">
        <v>58</v>
      </c>
      <c r="F69" s="74" t="s">
        <v>58</v>
      </c>
      <c r="G69" s="74" t="s">
        <v>58</v>
      </c>
      <c r="H69" s="74" t="s">
        <v>58</v>
      </c>
      <c r="I69" s="74" t="s">
        <v>58</v>
      </c>
      <c r="J69" s="19">
        <f>J8+J19+J28+J39+J48+B65</f>
        <v>119023.23541452877</v>
      </c>
      <c r="K69" s="16"/>
      <c r="L69" s="5"/>
      <c r="M69" s="5"/>
      <c r="N69" s="6"/>
    </row>
    <row r="70" spans="1:19" s="6" customFormat="1" ht="12" customHeight="1" x14ac:dyDescent="0.2">
      <c r="A70" s="29"/>
      <c r="B70" s="29"/>
      <c r="C70" s="29"/>
      <c r="D70" s="29"/>
      <c r="E70" s="29"/>
      <c r="F70" s="29"/>
      <c r="G70" s="29"/>
      <c r="H70" s="29"/>
      <c r="I70" s="29"/>
      <c r="J70" s="30"/>
      <c r="K70" s="17"/>
      <c r="L70"/>
      <c r="M70"/>
      <c r="O70"/>
      <c r="P70"/>
      <c r="Q70"/>
      <c r="R70"/>
      <c r="S70"/>
    </row>
    <row r="71" spans="1:19" s="6" customFormat="1" ht="12" customHeight="1" x14ac:dyDescent="0.2">
      <c r="A71" s="75" t="s">
        <v>73</v>
      </c>
      <c r="B71" s="75"/>
      <c r="C71" s="75"/>
      <c r="D71" s="75"/>
      <c r="E71" s="75"/>
      <c r="F71" s="75"/>
      <c r="G71" s="75"/>
      <c r="H71" s="75"/>
      <c r="I71" s="75"/>
      <c r="J71" s="75"/>
      <c r="L71"/>
      <c r="M71"/>
    </row>
    <row r="72" spans="1:19" s="6" customFormat="1" ht="12.75" customHeight="1" x14ac:dyDescent="0.2">
      <c r="A72" s="31" t="s">
        <v>74</v>
      </c>
      <c r="B72" s="32"/>
      <c r="C72" s="32"/>
      <c r="D72" s="32"/>
      <c r="E72" s="32"/>
      <c r="F72" s="32"/>
      <c r="G72" s="32"/>
      <c r="H72" s="32"/>
      <c r="I72" s="32"/>
      <c r="J72" s="32"/>
    </row>
    <row r="73" spans="1:19" s="6" customFormat="1" ht="13.5" customHeight="1" x14ac:dyDescent="0.2">
      <c r="A73" s="76" t="s">
        <v>75</v>
      </c>
      <c r="B73" s="76"/>
      <c r="C73" s="76"/>
      <c r="D73" s="76"/>
      <c r="E73" s="76"/>
      <c r="F73" s="76"/>
      <c r="G73" s="76"/>
      <c r="H73" s="76"/>
      <c r="I73" s="76"/>
      <c r="J73" s="76"/>
      <c r="N73"/>
    </row>
    <row r="74" spans="1:19" ht="29.25" customHeight="1" thickBot="1" x14ac:dyDescent="0.25">
      <c r="A74" s="76" t="s">
        <v>88</v>
      </c>
      <c r="B74" s="76"/>
      <c r="C74" s="76"/>
      <c r="D74" s="76"/>
      <c r="E74" s="76"/>
      <c r="F74" s="76"/>
      <c r="G74" s="76"/>
      <c r="H74" s="76"/>
      <c r="I74" s="76"/>
      <c r="J74" s="76"/>
    </row>
    <row r="75" spans="1:19" ht="30" customHeight="1" thickTop="1" thickBot="1" x14ac:dyDescent="0.25">
      <c r="A75" s="79" t="s">
        <v>56</v>
      </c>
      <c r="B75" s="80"/>
      <c r="C75" s="80"/>
      <c r="D75" s="80"/>
      <c r="E75" s="80"/>
      <c r="F75" s="80"/>
      <c r="G75" s="80"/>
      <c r="H75" s="80"/>
      <c r="I75" s="80"/>
      <c r="J75" s="81"/>
    </row>
    <row r="76" spans="1:19" ht="13.5" thickTop="1" x14ac:dyDescent="0.2">
      <c r="A76" s="55" t="s">
        <v>100</v>
      </c>
      <c r="B76" s="56"/>
      <c r="C76" s="56"/>
      <c r="D76" s="56"/>
      <c r="E76" s="56"/>
      <c r="F76" s="56"/>
      <c r="G76" s="56"/>
      <c r="H76" s="56"/>
      <c r="I76" s="56"/>
      <c r="J76" s="57"/>
    </row>
    <row r="77" spans="1:19" x14ac:dyDescent="0.2">
      <c r="A77" s="58" t="s">
        <v>101</v>
      </c>
      <c r="B77" s="56"/>
      <c r="C77" s="56"/>
      <c r="D77" s="56"/>
      <c r="E77" s="56"/>
      <c r="F77" s="56"/>
      <c r="G77" s="56"/>
      <c r="H77" s="56"/>
      <c r="I77" s="56"/>
      <c r="J77" s="57"/>
    </row>
    <row r="78" spans="1:19" x14ac:dyDescent="0.2">
      <c r="A78" s="58" t="s">
        <v>102</v>
      </c>
      <c r="B78" s="56"/>
      <c r="C78" s="56"/>
      <c r="D78" s="56"/>
      <c r="E78" s="56"/>
      <c r="F78" s="56"/>
      <c r="G78" s="56"/>
      <c r="H78" s="56"/>
      <c r="I78" s="56"/>
      <c r="J78" s="57"/>
    </row>
    <row r="79" spans="1:19" x14ac:dyDescent="0.2">
      <c r="A79" s="59"/>
      <c r="B79" s="56"/>
      <c r="C79" s="56"/>
      <c r="D79" s="56"/>
      <c r="E79" s="56"/>
      <c r="F79" s="56"/>
      <c r="G79" s="56"/>
      <c r="H79" s="56"/>
      <c r="I79" s="56"/>
      <c r="J79" s="57"/>
    </row>
    <row r="80" spans="1:19" x14ac:dyDescent="0.2">
      <c r="A80" s="59" t="s">
        <v>103</v>
      </c>
      <c r="B80" s="56"/>
      <c r="C80" s="56"/>
      <c r="D80" s="56"/>
      <c r="E80" s="56"/>
      <c r="F80" s="56"/>
      <c r="G80" s="56"/>
      <c r="H80" s="56"/>
      <c r="I80" s="56"/>
      <c r="J80" s="57"/>
    </row>
    <row r="81" spans="1:10" ht="31.5" customHeight="1" x14ac:dyDescent="0.2">
      <c r="A81" s="68" t="s">
        <v>90</v>
      </c>
      <c r="B81" s="69"/>
      <c r="C81" s="69"/>
      <c r="D81" s="69"/>
      <c r="E81" s="69"/>
      <c r="F81" s="69"/>
      <c r="G81" s="69"/>
      <c r="H81" s="69"/>
      <c r="I81" s="69"/>
      <c r="J81" s="70"/>
    </row>
    <row r="82" spans="1:10" ht="40.5" customHeight="1" x14ac:dyDescent="0.2">
      <c r="A82" s="68" t="s">
        <v>91</v>
      </c>
      <c r="B82" s="69"/>
      <c r="C82" s="69"/>
      <c r="D82" s="69"/>
      <c r="E82" s="69"/>
      <c r="F82" s="69"/>
      <c r="G82" s="69"/>
      <c r="H82" s="69"/>
      <c r="I82" s="69"/>
      <c r="J82" s="70"/>
    </row>
    <row r="83" spans="1:10" x14ac:dyDescent="0.2">
      <c r="A83" s="59"/>
      <c r="B83" s="60"/>
      <c r="C83" s="60"/>
      <c r="D83" s="60"/>
      <c r="E83" s="56"/>
      <c r="F83" s="56"/>
      <c r="G83" s="61"/>
      <c r="H83" s="56"/>
      <c r="I83" s="56"/>
      <c r="J83" s="62"/>
    </row>
    <row r="84" spans="1:10" x14ac:dyDescent="0.2">
      <c r="A84" s="71" t="s">
        <v>96</v>
      </c>
      <c r="B84" s="69"/>
      <c r="C84" s="69"/>
      <c r="D84" s="69"/>
      <c r="E84" s="69"/>
      <c r="F84" s="69"/>
      <c r="G84" s="69"/>
      <c r="H84" s="69"/>
      <c r="I84" s="69"/>
      <c r="J84" s="70"/>
    </row>
    <row r="85" spans="1:10" x14ac:dyDescent="0.2">
      <c r="A85" s="72"/>
      <c r="B85" s="69"/>
      <c r="C85" s="69"/>
      <c r="D85" s="69"/>
      <c r="E85" s="69"/>
      <c r="F85" s="69"/>
      <c r="G85" s="69"/>
      <c r="H85" s="69"/>
      <c r="I85" s="69"/>
      <c r="J85" s="70"/>
    </row>
    <row r="86" spans="1:10" x14ac:dyDescent="0.2">
      <c r="A86" s="72"/>
      <c r="B86" s="69"/>
      <c r="C86" s="69"/>
      <c r="D86" s="69"/>
      <c r="E86" s="69"/>
      <c r="F86" s="69"/>
      <c r="G86" s="69"/>
      <c r="H86" s="69"/>
      <c r="I86" s="69"/>
      <c r="J86" s="70"/>
    </row>
    <row r="87" spans="1:10" x14ac:dyDescent="0.2">
      <c r="A87" s="63"/>
      <c r="B87" s="60"/>
      <c r="C87" s="60"/>
      <c r="D87" s="60"/>
      <c r="E87" s="56"/>
      <c r="F87" s="56"/>
      <c r="G87" s="64"/>
      <c r="H87" s="56"/>
      <c r="I87" s="56"/>
      <c r="J87" s="57"/>
    </row>
    <row r="88" spans="1:10" x14ac:dyDescent="0.2">
      <c r="A88" s="59" t="s">
        <v>104</v>
      </c>
      <c r="B88" s="60"/>
      <c r="C88" s="60"/>
      <c r="D88" s="60"/>
      <c r="E88" s="56"/>
      <c r="F88" s="56"/>
      <c r="G88" s="64"/>
      <c r="H88" s="56"/>
      <c r="I88" s="56"/>
      <c r="J88" s="65"/>
    </row>
    <row r="89" spans="1:10" ht="23.25" customHeight="1" x14ac:dyDescent="0.2">
      <c r="A89" s="69" t="s">
        <v>105</v>
      </c>
      <c r="B89" s="69"/>
      <c r="C89" s="69"/>
      <c r="D89" s="69"/>
      <c r="E89" s="69"/>
      <c r="F89" s="69"/>
      <c r="G89" s="69"/>
      <c r="H89" s="69"/>
      <c r="I89" s="69"/>
      <c r="J89" s="70"/>
    </row>
    <row r="90" spans="1:10" x14ac:dyDescent="0.2">
      <c r="A90" s="69"/>
      <c r="B90" s="69"/>
      <c r="C90" s="69"/>
      <c r="D90" s="69"/>
      <c r="E90" s="69"/>
      <c r="F90" s="69"/>
      <c r="G90" s="69"/>
      <c r="H90" s="69"/>
      <c r="I90" s="69"/>
      <c r="J90" s="70"/>
    </row>
    <row r="91" spans="1:10" x14ac:dyDescent="0.2">
      <c r="A91" s="69"/>
      <c r="B91" s="69"/>
      <c r="C91" s="69"/>
      <c r="D91" s="69"/>
      <c r="E91" s="69"/>
      <c r="F91" s="69"/>
      <c r="G91" s="69"/>
      <c r="H91" s="69"/>
      <c r="I91" s="69"/>
      <c r="J91" s="70"/>
    </row>
    <row r="92" spans="1:10" x14ac:dyDescent="0.2">
      <c r="A92" s="69"/>
      <c r="B92" s="69"/>
      <c r="C92" s="69"/>
      <c r="D92" s="69"/>
      <c r="E92" s="69"/>
      <c r="F92" s="69"/>
      <c r="G92" s="69"/>
      <c r="H92" s="69"/>
      <c r="I92" s="69"/>
      <c r="J92" s="70"/>
    </row>
    <row r="93" spans="1:10" x14ac:dyDescent="0.2">
      <c r="A93" s="69"/>
      <c r="B93" s="69"/>
      <c r="C93" s="69"/>
      <c r="D93" s="69"/>
      <c r="E93" s="69"/>
      <c r="F93" s="69"/>
      <c r="G93" s="69"/>
      <c r="H93" s="69"/>
      <c r="I93" s="69"/>
      <c r="J93" s="70"/>
    </row>
    <row r="94" spans="1:10" ht="6" customHeight="1" x14ac:dyDescent="0.2">
      <c r="A94" s="69"/>
      <c r="B94" s="69"/>
      <c r="C94" s="69"/>
      <c r="D94" s="69"/>
      <c r="E94" s="69"/>
      <c r="F94" s="69"/>
      <c r="G94" s="69"/>
      <c r="H94" s="69"/>
      <c r="I94" s="69"/>
      <c r="J94" s="70"/>
    </row>
    <row r="95" spans="1:10" ht="15" hidden="1" customHeight="1" x14ac:dyDescent="0.2">
      <c r="A95" s="69"/>
      <c r="B95" s="69"/>
      <c r="C95" s="69"/>
      <c r="D95" s="69"/>
      <c r="E95" s="69"/>
      <c r="F95" s="69"/>
      <c r="G95" s="69"/>
      <c r="H95" s="69"/>
      <c r="I95" s="69"/>
      <c r="J95" s="70"/>
    </row>
    <row r="96" spans="1:10" hidden="1" x14ac:dyDescent="0.2">
      <c r="A96" s="69"/>
      <c r="B96" s="69"/>
      <c r="C96" s="69"/>
      <c r="D96" s="69"/>
      <c r="E96" s="69"/>
      <c r="F96" s="69"/>
      <c r="G96" s="69"/>
      <c r="H96" s="69"/>
      <c r="I96" s="69"/>
      <c r="J96" s="70"/>
    </row>
    <row r="97" spans="1:10" x14ac:dyDescent="0.2">
      <c r="A97" s="45"/>
      <c r="B97" s="7"/>
      <c r="C97" s="7"/>
      <c r="D97" s="7"/>
      <c r="E97" s="7"/>
      <c r="F97" s="7"/>
      <c r="G97" s="7"/>
      <c r="H97" s="7"/>
      <c r="I97" s="7"/>
      <c r="J97" s="8"/>
    </row>
    <row r="98" spans="1:10" x14ac:dyDescent="0.2">
      <c r="A98" s="66" t="s">
        <v>107</v>
      </c>
      <c r="B98" s="7"/>
      <c r="C98" s="7"/>
      <c r="D98" s="7"/>
      <c r="E98" s="7"/>
      <c r="F98" s="7"/>
      <c r="G98" s="7"/>
      <c r="H98" s="7"/>
      <c r="I98" s="7"/>
      <c r="J98" s="8"/>
    </row>
    <row r="99" spans="1:10" x14ac:dyDescent="0.2">
      <c r="A99" s="67"/>
      <c r="B99" s="7"/>
      <c r="C99" s="7"/>
      <c r="D99" s="7"/>
      <c r="E99" s="7"/>
      <c r="F99" s="7"/>
      <c r="G99" s="7"/>
      <c r="H99" s="7"/>
      <c r="I99" s="7"/>
      <c r="J99" s="8"/>
    </row>
    <row r="100" spans="1:10" x14ac:dyDescent="0.2">
      <c r="A100" s="66" t="s">
        <v>106</v>
      </c>
      <c r="B100" s="7"/>
      <c r="C100" s="7"/>
      <c r="D100" s="7"/>
      <c r="E100" s="7"/>
      <c r="F100" s="7"/>
      <c r="G100" s="7"/>
      <c r="H100" s="7"/>
      <c r="I100" s="7"/>
      <c r="J100" s="8"/>
    </row>
    <row r="101" spans="1:10" x14ac:dyDescent="0.2">
      <c r="A101" s="45"/>
      <c r="B101" s="7"/>
      <c r="C101" s="7"/>
      <c r="D101" s="7"/>
      <c r="E101" s="7"/>
      <c r="F101" s="7"/>
      <c r="G101" s="7"/>
      <c r="H101" s="7"/>
      <c r="I101" s="7"/>
      <c r="J101" s="8"/>
    </row>
    <row r="102" spans="1:10" x14ac:dyDescent="0.2">
      <c r="A102" s="45"/>
      <c r="B102" s="7"/>
      <c r="C102" s="7"/>
      <c r="D102" s="7"/>
      <c r="E102" s="7"/>
      <c r="F102" s="7"/>
      <c r="G102" s="7"/>
      <c r="H102" s="7"/>
      <c r="I102" s="7"/>
      <c r="J102" s="8"/>
    </row>
    <row r="103" spans="1:10" x14ac:dyDescent="0.2">
      <c r="A103" s="45"/>
      <c r="B103" s="7"/>
      <c r="C103" s="7"/>
      <c r="D103" s="7"/>
      <c r="E103" s="7"/>
      <c r="F103" s="7"/>
      <c r="G103" s="7"/>
      <c r="H103" s="7"/>
      <c r="I103" s="7"/>
      <c r="J103" s="8"/>
    </row>
    <row r="104" spans="1:10" ht="13.5" thickBot="1" x14ac:dyDescent="0.25">
      <c r="A104" s="46"/>
      <c r="B104" s="9"/>
      <c r="C104" s="9"/>
      <c r="D104" s="9"/>
      <c r="E104" s="9"/>
      <c r="F104" s="9"/>
      <c r="G104" s="9"/>
      <c r="H104" s="9"/>
      <c r="I104" s="9"/>
      <c r="J104" s="10"/>
    </row>
    <row r="105" spans="1:10" ht="13.5" thickTop="1" x14ac:dyDescent="0.2">
      <c r="A105" s="44"/>
    </row>
  </sheetData>
  <mergeCells count="18">
    <mergeCell ref="A1:E1"/>
    <mergeCell ref="B6:J6"/>
    <mergeCell ref="L1:M1"/>
    <mergeCell ref="L2:M2"/>
    <mergeCell ref="L3:M3"/>
    <mergeCell ref="L6:M6"/>
    <mergeCell ref="A75:J75"/>
    <mergeCell ref="A66:I66"/>
    <mergeCell ref="A67:I67"/>
    <mergeCell ref="A68:I68"/>
    <mergeCell ref="A74:J74"/>
    <mergeCell ref="A81:J81"/>
    <mergeCell ref="A82:J82"/>
    <mergeCell ref="A84:J86"/>
    <mergeCell ref="A89:J96"/>
    <mergeCell ref="A69:I69"/>
    <mergeCell ref="A71:J71"/>
    <mergeCell ref="A73:J73"/>
  </mergeCells>
  <dataValidations count="1">
    <dataValidation allowBlank="1" showInputMessage="1" showErrorMessage="1" sqref="K92:K65536 I4:J4 A1:A4 M4:M5 L1:L6 A107:A1048576 B107:J65531 B2:E4 L70:M71 A88 O1:IV65536 L7:M65 F1:H4 I1:I3 B76:J80 K1:K82 L74:M65534 N1:N65535 H83:I83 B83:F83 A75:A84 B87:F88 H87:I88 J88 A97:J104"/>
  </dataValidations>
  <pageMargins left="0.39370078740157483" right="0.39370078740157483" top="0.39370078740157483" bottom="0.39370078740157483" header="0.19685039370078741" footer="0.19685039370078741"/>
  <pageSetup paperSize="9" scale="97" fitToHeight="0" orientation="landscape" r:id="rId1"/>
  <headerFooter alignWithMargins="0">
    <oddFooter>&amp;L&amp;"Times New Roman,Italic"Common Reporting Format for the provision of inventory information by Annex I Parties to the UNFCCC</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vt:i4>
      </vt:variant>
      <vt:variant>
        <vt:lpstr>Pojmenované oblasti</vt:lpstr>
      </vt:variant>
      <vt:variant>
        <vt:i4>4</vt:i4>
      </vt:variant>
    </vt:vector>
  </HeadingPairs>
  <TitlesOfParts>
    <vt:vector size="5" baseType="lpstr">
      <vt:lpstr>MS Summary2 - proxy</vt:lpstr>
      <vt:lpstr>'MS Summary2 - proxy'!Oblast_tisku</vt:lpstr>
      <vt:lpstr>Sheet51Range1</vt:lpstr>
      <vt:lpstr>Sheet51Range2</vt:lpstr>
      <vt:lpstr>Sheet51Range5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2017-06-13T16:03:11Z</dcterms:created>
  <dcterms:modified xsi:type="dcterms:W3CDTF">2017-07-26T06:28:55Z</dcterms:modified>
</cp:coreProperties>
</file>