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work\Documents\CHMU\SVRS\kontakty\zdroje\"/>
    </mc:Choice>
  </mc:AlternateContent>
  <bookViews>
    <workbookView xWindow="0" yWindow="0" windowWidth="38400" windowHeight="18290" tabRatio="312"/>
  </bookViews>
  <sheets>
    <sheet name="zdroje" sheetId="1" r:id="rId1"/>
    <sheet name="oblasti" sheetId="2" r:id="rId2"/>
  </sheets>
  <definedNames>
    <definedName name="__xlnm_Print_Area" localSheetId="0">zdroje!$A$1:$Q$62</definedName>
    <definedName name="_xlnm._FilterDatabase" localSheetId="0" hidden="1">zdroje!$A$3:$S$400</definedName>
    <definedName name="_xlnm.Print_Area" localSheetId="0">zdroje!$A$1:$Q$62</definedName>
  </definedNames>
  <calcPr calcId="162913"/>
</workbook>
</file>

<file path=xl/calcChain.xml><?xml version="1.0" encoding="utf-8"?>
<calcChain xmlns="http://schemas.openxmlformats.org/spreadsheetml/2006/main">
  <c r="L402" i="1" l="1"/>
  <c r="M402" i="1"/>
  <c r="N402" i="1"/>
  <c r="O402" i="1"/>
  <c r="P402" i="1"/>
  <c r="Q402" i="1"/>
  <c r="L403" i="1"/>
  <c r="M403" i="1"/>
  <c r="N403" i="1"/>
  <c r="O403" i="1"/>
  <c r="P403" i="1"/>
  <c r="Q403" i="1"/>
  <c r="L404" i="1"/>
  <c r="M404" i="1"/>
  <c r="N404" i="1"/>
  <c r="O404" i="1"/>
  <c r="P404" i="1"/>
  <c r="Q404" i="1"/>
  <c r="L405" i="1"/>
  <c r="M405" i="1"/>
  <c r="N405" i="1"/>
  <c r="O405" i="1"/>
  <c r="P405" i="1"/>
  <c r="Q405" i="1"/>
  <c r="L406" i="1"/>
  <c r="M406" i="1"/>
  <c r="N406" i="1"/>
  <c r="O406" i="1"/>
  <c r="P406" i="1"/>
  <c r="Q406" i="1"/>
  <c r="L407" i="1"/>
  <c r="M407" i="1"/>
  <c r="N407" i="1"/>
  <c r="O407" i="1"/>
  <c r="P407" i="1"/>
  <c r="Q407" i="1"/>
  <c r="L408" i="1"/>
  <c r="M408" i="1"/>
  <c r="N408" i="1"/>
  <c r="O408" i="1"/>
  <c r="P408" i="1"/>
  <c r="Q408" i="1"/>
  <c r="L409" i="1"/>
  <c r="M409" i="1"/>
  <c r="N409" i="1"/>
  <c r="O409" i="1"/>
  <c r="P409" i="1"/>
  <c r="Q409" i="1"/>
  <c r="L410" i="1"/>
  <c r="M410" i="1"/>
  <c r="N410" i="1"/>
  <c r="O410" i="1"/>
  <c r="P410" i="1"/>
  <c r="Q410" i="1"/>
  <c r="L411" i="1"/>
  <c r="M411" i="1"/>
  <c r="N411" i="1"/>
  <c r="O411" i="1"/>
  <c r="P411" i="1"/>
  <c r="Q411" i="1"/>
  <c r="L412" i="1"/>
  <c r="M412" i="1"/>
  <c r="N412" i="1"/>
  <c r="O412" i="1"/>
  <c r="P412" i="1"/>
  <c r="Q412" i="1"/>
  <c r="L413" i="1"/>
  <c r="M413" i="1"/>
  <c r="N413" i="1"/>
  <c r="O413" i="1"/>
  <c r="P413" i="1"/>
  <c r="Q413" i="1"/>
  <c r="L414" i="1"/>
  <c r="M414" i="1"/>
  <c r="N414" i="1"/>
  <c r="O414" i="1"/>
  <c r="P414" i="1"/>
  <c r="Q414" i="1"/>
  <c r="L415" i="1"/>
  <c r="M415" i="1"/>
  <c r="N415" i="1"/>
  <c r="O415" i="1"/>
  <c r="P415" i="1"/>
  <c r="Q415" i="1"/>
  <c r="L416" i="1"/>
  <c r="M416" i="1"/>
  <c r="N416" i="1"/>
  <c r="O416" i="1"/>
  <c r="P416" i="1"/>
  <c r="Q416" i="1"/>
  <c r="L417" i="1"/>
  <c r="M417" i="1"/>
  <c r="N417" i="1"/>
  <c r="O417" i="1"/>
  <c r="P417" i="1"/>
  <c r="Q417" i="1"/>
  <c r="L418" i="1"/>
  <c r="M418" i="1"/>
  <c r="N418" i="1"/>
  <c r="O418" i="1"/>
  <c r="P418" i="1"/>
  <c r="Q418" i="1"/>
  <c r="L419" i="1"/>
  <c r="M419" i="1"/>
  <c r="N419" i="1"/>
  <c r="O419" i="1"/>
  <c r="P419" i="1"/>
  <c r="Q419" i="1"/>
  <c r="L420" i="1"/>
  <c r="M420" i="1"/>
  <c r="N420" i="1"/>
  <c r="O420" i="1"/>
  <c r="P420" i="1"/>
  <c r="Q420" i="1"/>
  <c r="L421" i="1"/>
  <c r="M421" i="1"/>
  <c r="N421" i="1"/>
  <c r="O421" i="1"/>
  <c r="P421" i="1"/>
  <c r="Q421" i="1"/>
  <c r="L422" i="1"/>
  <c r="M422" i="1"/>
  <c r="N422" i="1"/>
  <c r="O422" i="1"/>
  <c r="P422" i="1"/>
  <c r="Q422" i="1"/>
  <c r="L423" i="1"/>
  <c r="M423" i="1"/>
  <c r="N423" i="1"/>
  <c r="O423" i="1"/>
  <c r="P423" i="1"/>
  <c r="Q423" i="1"/>
  <c r="L424" i="1"/>
  <c r="M424" i="1"/>
  <c r="N424" i="1"/>
  <c r="O424" i="1"/>
  <c r="P424" i="1"/>
  <c r="Q424" i="1"/>
  <c r="L425" i="1"/>
  <c r="M425" i="1"/>
  <c r="N425" i="1"/>
  <c r="O425" i="1"/>
  <c r="P425" i="1"/>
  <c r="Q425" i="1"/>
  <c r="L426" i="1"/>
  <c r="M426" i="1"/>
  <c r="N426" i="1"/>
  <c r="O426" i="1"/>
  <c r="P426" i="1"/>
  <c r="Q426" i="1"/>
  <c r="L427" i="1"/>
  <c r="M427" i="1"/>
  <c r="N427" i="1"/>
  <c r="O427" i="1"/>
  <c r="P427" i="1"/>
  <c r="Q427" i="1"/>
  <c r="L428" i="1"/>
  <c r="M428" i="1"/>
  <c r="N428" i="1"/>
  <c r="O428" i="1"/>
  <c r="P428" i="1"/>
  <c r="Q428" i="1"/>
  <c r="L429" i="1"/>
  <c r="M429" i="1"/>
  <c r="N429" i="1"/>
  <c r="O429" i="1"/>
  <c r="P429" i="1"/>
  <c r="Q429" i="1"/>
  <c r="L430" i="1"/>
  <c r="M430" i="1"/>
  <c r="N430" i="1"/>
  <c r="O430" i="1"/>
  <c r="P430" i="1"/>
  <c r="Q430" i="1"/>
  <c r="L431" i="1"/>
  <c r="M431" i="1"/>
  <c r="N431" i="1"/>
  <c r="O431" i="1"/>
  <c r="P431" i="1"/>
  <c r="Q431" i="1"/>
  <c r="L432" i="1"/>
  <c r="M432" i="1"/>
  <c r="N432" i="1"/>
  <c r="O432" i="1"/>
  <c r="P432" i="1"/>
  <c r="Q432" i="1"/>
  <c r="L433" i="1"/>
  <c r="M433" i="1"/>
  <c r="N433" i="1"/>
  <c r="O433" i="1"/>
  <c r="P433" i="1"/>
  <c r="Q433" i="1"/>
  <c r="L434" i="1"/>
  <c r="M434" i="1"/>
  <c r="N434" i="1"/>
  <c r="O434" i="1"/>
  <c r="P434" i="1"/>
  <c r="Q434" i="1"/>
  <c r="L435" i="1"/>
  <c r="M435" i="1"/>
  <c r="N435" i="1"/>
  <c r="O435" i="1"/>
  <c r="P435" i="1"/>
  <c r="Q435" i="1"/>
  <c r="Q401" i="1"/>
  <c r="P401" i="1"/>
  <c r="O401" i="1"/>
  <c r="N401" i="1"/>
  <c r="M401" i="1"/>
  <c r="L401" i="1"/>
  <c r="L370" i="1" l="1"/>
  <c r="M370" i="1"/>
  <c r="L371" i="1"/>
  <c r="M371" i="1"/>
  <c r="L372" i="1"/>
  <c r="M372" i="1"/>
  <c r="L373" i="1"/>
  <c r="M373" i="1"/>
  <c r="L374" i="1"/>
  <c r="M374" i="1"/>
  <c r="L375" i="1"/>
  <c r="M375" i="1"/>
  <c r="L376" i="1"/>
  <c r="M376" i="1"/>
  <c r="L377" i="1"/>
  <c r="M377" i="1"/>
  <c r="L378" i="1"/>
  <c r="M378" i="1"/>
  <c r="L379" i="1"/>
  <c r="M379" i="1"/>
  <c r="L380" i="1"/>
  <c r="M380" i="1"/>
  <c r="L381" i="1"/>
  <c r="M381" i="1"/>
  <c r="L382" i="1"/>
  <c r="M382" i="1"/>
  <c r="L383" i="1"/>
  <c r="M383" i="1"/>
  <c r="L384" i="1"/>
  <c r="M384" i="1"/>
  <c r="L385" i="1"/>
  <c r="M385" i="1"/>
  <c r="L386" i="1"/>
  <c r="M386" i="1"/>
  <c r="L387" i="1"/>
  <c r="M387" i="1"/>
  <c r="L388" i="1"/>
  <c r="M388" i="1"/>
  <c r="L389" i="1"/>
  <c r="M389" i="1"/>
  <c r="L390" i="1"/>
  <c r="M390" i="1"/>
  <c r="L391" i="1"/>
  <c r="M391" i="1"/>
  <c r="L392" i="1"/>
  <c r="M392" i="1"/>
  <c r="L393" i="1"/>
  <c r="M393" i="1"/>
  <c r="L394" i="1"/>
  <c r="M394" i="1"/>
  <c r="L395" i="1"/>
  <c r="M395" i="1"/>
  <c r="L396" i="1"/>
  <c r="M396" i="1"/>
  <c r="L397" i="1"/>
  <c r="M397" i="1"/>
  <c r="L398" i="1"/>
  <c r="M398" i="1"/>
  <c r="L399" i="1"/>
  <c r="M399" i="1"/>
  <c r="L400" i="1"/>
  <c r="M400" i="1"/>
  <c r="N370" i="1"/>
  <c r="O370" i="1"/>
  <c r="P370" i="1"/>
  <c r="Q370" i="1"/>
  <c r="N371" i="1"/>
  <c r="O371" i="1"/>
  <c r="P371" i="1"/>
  <c r="Q371" i="1"/>
  <c r="N372" i="1"/>
  <c r="O372" i="1"/>
  <c r="P372" i="1"/>
  <c r="Q372" i="1"/>
  <c r="N373" i="1"/>
  <c r="O373" i="1"/>
  <c r="P373" i="1"/>
  <c r="Q373" i="1"/>
  <c r="N374" i="1"/>
  <c r="O374" i="1"/>
  <c r="P374" i="1"/>
  <c r="Q374" i="1"/>
  <c r="N375" i="1"/>
  <c r="O375" i="1"/>
  <c r="P375" i="1"/>
  <c r="Q375" i="1"/>
  <c r="N376" i="1"/>
  <c r="O376" i="1"/>
  <c r="P376" i="1"/>
  <c r="Q376" i="1"/>
  <c r="N377" i="1"/>
  <c r="O377" i="1"/>
  <c r="P377" i="1"/>
  <c r="Q377" i="1"/>
  <c r="N378" i="1"/>
  <c r="O378" i="1"/>
  <c r="P378" i="1"/>
  <c r="Q378" i="1"/>
  <c r="N379" i="1"/>
  <c r="O379" i="1"/>
  <c r="P379" i="1"/>
  <c r="Q379" i="1"/>
  <c r="N380" i="1"/>
  <c r="O380" i="1"/>
  <c r="P380" i="1"/>
  <c r="Q380" i="1"/>
  <c r="N381" i="1"/>
  <c r="O381" i="1"/>
  <c r="P381" i="1"/>
  <c r="Q381" i="1"/>
  <c r="N382" i="1"/>
  <c r="O382" i="1"/>
  <c r="P382" i="1"/>
  <c r="Q382" i="1"/>
  <c r="N383" i="1"/>
  <c r="O383" i="1"/>
  <c r="P383" i="1"/>
  <c r="Q383" i="1"/>
  <c r="N384" i="1"/>
  <c r="O384" i="1"/>
  <c r="P384" i="1"/>
  <c r="Q384" i="1"/>
  <c r="N385" i="1"/>
  <c r="O385" i="1"/>
  <c r="P385" i="1"/>
  <c r="Q385" i="1"/>
  <c r="N386" i="1"/>
  <c r="O386" i="1"/>
  <c r="P386" i="1"/>
  <c r="Q386" i="1"/>
  <c r="N387" i="1"/>
  <c r="O387" i="1"/>
  <c r="P387" i="1"/>
  <c r="Q387" i="1"/>
  <c r="N388" i="1"/>
  <c r="O388" i="1"/>
  <c r="P388" i="1"/>
  <c r="Q388" i="1"/>
  <c r="N389" i="1"/>
  <c r="O389" i="1"/>
  <c r="P389" i="1"/>
  <c r="Q389" i="1"/>
  <c r="N390" i="1"/>
  <c r="O390" i="1"/>
  <c r="P390" i="1"/>
  <c r="Q390" i="1"/>
  <c r="N391" i="1"/>
  <c r="O391" i="1"/>
  <c r="P391" i="1"/>
  <c r="Q391" i="1"/>
  <c r="N392" i="1"/>
  <c r="O392" i="1"/>
  <c r="P392" i="1"/>
  <c r="Q392" i="1"/>
  <c r="N393" i="1"/>
  <c r="O393" i="1"/>
  <c r="P393" i="1"/>
  <c r="Q393" i="1"/>
  <c r="N394" i="1"/>
  <c r="O394" i="1"/>
  <c r="P394" i="1"/>
  <c r="Q394" i="1"/>
  <c r="N395" i="1"/>
  <c r="O395" i="1"/>
  <c r="P395" i="1"/>
  <c r="Q395" i="1"/>
  <c r="N396" i="1"/>
  <c r="O396" i="1"/>
  <c r="P396" i="1"/>
  <c r="Q396" i="1"/>
  <c r="N397" i="1"/>
  <c r="O397" i="1"/>
  <c r="P397" i="1"/>
  <c r="Q397" i="1"/>
  <c r="N398" i="1"/>
  <c r="O398" i="1"/>
  <c r="P398" i="1"/>
  <c r="Q398" i="1"/>
  <c r="N399" i="1"/>
  <c r="O399" i="1"/>
  <c r="P399" i="1"/>
  <c r="Q399" i="1"/>
  <c r="N400" i="1"/>
  <c r="O400" i="1"/>
  <c r="P400" i="1"/>
  <c r="Q400" i="1"/>
  <c r="L346" i="1" l="1"/>
  <c r="M346" i="1"/>
  <c r="N346" i="1"/>
  <c r="O346" i="1"/>
  <c r="P346" i="1"/>
  <c r="Q346" i="1"/>
  <c r="L347" i="1"/>
  <c r="M347" i="1"/>
  <c r="N347" i="1"/>
  <c r="O347" i="1"/>
  <c r="P347" i="1"/>
  <c r="Q347" i="1"/>
  <c r="L348" i="1"/>
  <c r="M348" i="1"/>
  <c r="N348" i="1"/>
  <c r="O348" i="1"/>
  <c r="P348" i="1"/>
  <c r="Q348" i="1"/>
  <c r="L349" i="1"/>
  <c r="M349" i="1"/>
  <c r="N349" i="1"/>
  <c r="O349" i="1"/>
  <c r="P349" i="1"/>
  <c r="Q349" i="1"/>
  <c r="L350" i="1"/>
  <c r="M350" i="1"/>
  <c r="N350" i="1"/>
  <c r="O350" i="1"/>
  <c r="P350" i="1"/>
  <c r="Q350" i="1"/>
  <c r="L351" i="1"/>
  <c r="M351" i="1"/>
  <c r="N351" i="1"/>
  <c r="O351" i="1"/>
  <c r="P351" i="1"/>
  <c r="Q351" i="1"/>
  <c r="L352" i="1"/>
  <c r="M352" i="1"/>
  <c r="N352" i="1"/>
  <c r="O352" i="1"/>
  <c r="P352" i="1"/>
  <c r="Q352" i="1"/>
  <c r="L353" i="1"/>
  <c r="M353" i="1"/>
  <c r="N353" i="1"/>
  <c r="O353" i="1"/>
  <c r="P353" i="1"/>
  <c r="Q353" i="1"/>
  <c r="L354" i="1"/>
  <c r="M354" i="1"/>
  <c r="N354" i="1"/>
  <c r="O354" i="1"/>
  <c r="P354" i="1"/>
  <c r="Q354" i="1"/>
  <c r="L355" i="1"/>
  <c r="M355" i="1"/>
  <c r="N355" i="1"/>
  <c r="O355" i="1"/>
  <c r="P355" i="1"/>
  <c r="Q355" i="1"/>
  <c r="L356" i="1"/>
  <c r="M356" i="1"/>
  <c r="N356" i="1"/>
  <c r="O356" i="1"/>
  <c r="P356" i="1"/>
  <c r="Q356" i="1"/>
  <c r="L357" i="1"/>
  <c r="M357" i="1"/>
  <c r="N357" i="1"/>
  <c r="O357" i="1"/>
  <c r="P357" i="1"/>
  <c r="Q357" i="1"/>
  <c r="L358" i="1"/>
  <c r="M358" i="1"/>
  <c r="N358" i="1"/>
  <c r="O358" i="1"/>
  <c r="P358" i="1"/>
  <c r="Q358" i="1"/>
  <c r="L359" i="1"/>
  <c r="M359" i="1"/>
  <c r="N359" i="1"/>
  <c r="O359" i="1"/>
  <c r="P359" i="1"/>
  <c r="Q359" i="1"/>
  <c r="L360" i="1"/>
  <c r="M360" i="1"/>
  <c r="N360" i="1"/>
  <c r="O360" i="1"/>
  <c r="P360" i="1"/>
  <c r="Q360" i="1"/>
  <c r="L361" i="1"/>
  <c r="M361" i="1"/>
  <c r="N361" i="1"/>
  <c r="O361" i="1"/>
  <c r="P361" i="1"/>
  <c r="Q361" i="1"/>
  <c r="L362" i="1"/>
  <c r="M362" i="1"/>
  <c r="N362" i="1"/>
  <c r="O362" i="1"/>
  <c r="P362" i="1"/>
  <c r="Q362" i="1"/>
  <c r="L363" i="1"/>
  <c r="M363" i="1"/>
  <c r="N363" i="1"/>
  <c r="O363" i="1"/>
  <c r="P363" i="1"/>
  <c r="Q363" i="1"/>
  <c r="L364" i="1"/>
  <c r="M364" i="1"/>
  <c r="N364" i="1"/>
  <c r="O364" i="1"/>
  <c r="P364" i="1"/>
  <c r="Q364" i="1"/>
  <c r="L365" i="1"/>
  <c r="M365" i="1"/>
  <c r="N365" i="1"/>
  <c r="O365" i="1"/>
  <c r="P365" i="1"/>
  <c r="Q365" i="1"/>
  <c r="L366" i="1"/>
  <c r="M366" i="1"/>
  <c r="N366" i="1"/>
  <c r="O366" i="1"/>
  <c r="P366" i="1"/>
  <c r="Q366" i="1"/>
  <c r="L367" i="1"/>
  <c r="M367" i="1"/>
  <c r="N367" i="1"/>
  <c r="O367" i="1"/>
  <c r="P367" i="1"/>
  <c r="Q367" i="1"/>
  <c r="L368" i="1"/>
  <c r="M368" i="1"/>
  <c r="N368" i="1"/>
  <c r="O368" i="1"/>
  <c r="P368" i="1"/>
  <c r="Q368" i="1"/>
  <c r="L369" i="1"/>
  <c r="M369" i="1"/>
  <c r="N369" i="1"/>
  <c r="O369" i="1"/>
  <c r="P369" i="1"/>
  <c r="Q369" i="1"/>
  <c r="L322" i="1"/>
  <c r="M322" i="1"/>
  <c r="N322" i="1"/>
  <c r="O322" i="1"/>
  <c r="P322" i="1"/>
  <c r="Q322" i="1"/>
  <c r="L323" i="1"/>
  <c r="M323" i="1"/>
  <c r="N323" i="1"/>
  <c r="O323" i="1"/>
  <c r="P323" i="1"/>
  <c r="Q323" i="1"/>
  <c r="L324" i="1"/>
  <c r="M324" i="1"/>
  <c r="N324" i="1"/>
  <c r="O324" i="1"/>
  <c r="P324" i="1"/>
  <c r="Q324" i="1"/>
  <c r="L325" i="1"/>
  <c r="M325" i="1"/>
  <c r="N325" i="1"/>
  <c r="O325" i="1"/>
  <c r="P325" i="1"/>
  <c r="Q325" i="1"/>
  <c r="L326" i="1"/>
  <c r="M326" i="1"/>
  <c r="N326" i="1"/>
  <c r="O326" i="1"/>
  <c r="P326" i="1"/>
  <c r="Q326" i="1"/>
  <c r="L327" i="1"/>
  <c r="M327" i="1"/>
  <c r="N327" i="1"/>
  <c r="O327" i="1"/>
  <c r="P327" i="1"/>
  <c r="Q327" i="1"/>
  <c r="L328" i="1"/>
  <c r="M328" i="1"/>
  <c r="N328" i="1"/>
  <c r="O328" i="1"/>
  <c r="P328" i="1"/>
  <c r="Q328" i="1"/>
  <c r="L329" i="1"/>
  <c r="M329" i="1"/>
  <c r="N329" i="1"/>
  <c r="O329" i="1"/>
  <c r="P329" i="1"/>
  <c r="Q329" i="1"/>
  <c r="L330" i="1"/>
  <c r="M330" i="1"/>
  <c r="N330" i="1"/>
  <c r="O330" i="1"/>
  <c r="P330" i="1"/>
  <c r="Q330" i="1"/>
  <c r="L331" i="1"/>
  <c r="M331" i="1"/>
  <c r="N331" i="1"/>
  <c r="O331" i="1"/>
  <c r="P331" i="1"/>
  <c r="Q331" i="1"/>
  <c r="L332" i="1"/>
  <c r="M332" i="1"/>
  <c r="N332" i="1"/>
  <c r="O332" i="1"/>
  <c r="P332" i="1"/>
  <c r="Q332" i="1"/>
  <c r="L333" i="1"/>
  <c r="M333" i="1"/>
  <c r="N333" i="1"/>
  <c r="O333" i="1"/>
  <c r="P333" i="1"/>
  <c r="Q333" i="1"/>
  <c r="L334" i="1"/>
  <c r="M334" i="1"/>
  <c r="N334" i="1"/>
  <c r="O334" i="1"/>
  <c r="P334" i="1"/>
  <c r="Q334" i="1"/>
  <c r="L335" i="1"/>
  <c r="M335" i="1"/>
  <c r="N335" i="1"/>
  <c r="O335" i="1"/>
  <c r="P335" i="1"/>
  <c r="Q335" i="1"/>
  <c r="L336" i="1"/>
  <c r="M336" i="1"/>
  <c r="N336" i="1"/>
  <c r="O336" i="1"/>
  <c r="P336" i="1"/>
  <c r="Q336" i="1"/>
  <c r="L337" i="1"/>
  <c r="M337" i="1"/>
  <c r="N337" i="1"/>
  <c r="O337" i="1"/>
  <c r="P337" i="1"/>
  <c r="Q337" i="1"/>
  <c r="L338" i="1"/>
  <c r="M338" i="1"/>
  <c r="N338" i="1"/>
  <c r="O338" i="1"/>
  <c r="P338" i="1"/>
  <c r="Q338" i="1"/>
  <c r="L339" i="1"/>
  <c r="M339" i="1"/>
  <c r="N339" i="1"/>
  <c r="O339" i="1"/>
  <c r="P339" i="1"/>
  <c r="Q339" i="1"/>
  <c r="L340" i="1"/>
  <c r="M340" i="1"/>
  <c r="N340" i="1"/>
  <c r="O340" i="1"/>
  <c r="P340" i="1"/>
  <c r="Q340" i="1"/>
  <c r="L341" i="1"/>
  <c r="M341" i="1"/>
  <c r="N341" i="1"/>
  <c r="O341" i="1"/>
  <c r="P341" i="1"/>
  <c r="Q341" i="1"/>
  <c r="L342" i="1"/>
  <c r="M342" i="1"/>
  <c r="N342" i="1"/>
  <c r="O342" i="1"/>
  <c r="P342" i="1"/>
  <c r="Q342" i="1"/>
  <c r="L343" i="1"/>
  <c r="M343" i="1"/>
  <c r="N343" i="1"/>
  <c r="O343" i="1"/>
  <c r="P343" i="1"/>
  <c r="Q343" i="1"/>
  <c r="L344" i="1"/>
  <c r="M344" i="1"/>
  <c r="N344" i="1"/>
  <c r="O344" i="1"/>
  <c r="P344" i="1"/>
  <c r="Q344" i="1"/>
  <c r="L345" i="1"/>
  <c r="M345" i="1"/>
  <c r="N345" i="1"/>
  <c r="O345" i="1"/>
  <c r="P345" i="1"/>
  <c r="Q345" i="1"/>
  <c r="Q321" i="1" l="1"/>
  <c r="P321" i="1"/>
  <c r="O321" i="1"/>
  <c r="N321" i="1"/>
  <c r="M321" i="1"/>
  <c r="L321" i="1"/>
  <c r="Q320" i="1"/>
  <c r="P320" i="1"/>
  <c r="O320" i="1"/>
  <c r="N320" i="1"/>
  <c r="M320" i="1"/>
  <c r="L320" i="1"/>
  <c r="Q319" i="1"/>
  <c r="P319" i="1"/>
  <c r="O319" i="1"/>
  <c r="N319" i="1"/>
  <c r="M319" i="1"/>
  <c r="L319" i="1"/>
  <c r="Q318" i="1"/>
  <c r="P318" i="1"/>
  <c r="O318" i="1"/>
  <c r="N318" i="1"/>
  <c r="M318" i="1"/>
  <c r="L318" i="1"/>
  <c r="Q317" i="1"/>
  <c r="P317" i="1"/>
  <c r="O317" i="1"/>
  <c r="N317" i="1"/>
  <c r="M317" i="1"/>
  <c r="L317" i="1"/>
  <c r="Q316" i="1"/>
  <c r="P316" i="1"/>
  <c r="O316" i="1"/>
  <c r="N316" i="1"/>
  <c r="M316" i="1"/>
  <c r="L316" i="1"/>
  <c r="Q315" i="1"/>
  <c r="P315" i="1"/>
  <c r="O315" i="1"/>
  <c r="N315" i="1"/>
  <c r="M315" i="1"/>
  <c r="L315" i="1"/>
  <c r="L291" i="1" l="1"/>
  <c r="M291" i="1"/>
  <c r="N291" i="1"/>
  <c r="O291" i="1"/>
  <c r="P291" i="1"/>
  <c r="Q291" i="1"/>
  <c r="L292" i="1"/>
  <c r="M292" i="1"/>
  <c r="N292" i="1"/>
  <c r="O292" i="1"/>
  <c r="P292" i="1"/>
  <c r="Q292" i="1"/>
  <c r="L293" i="1"/>
  <c r="M293" i="1"/>
  <c r="N293" i="1"/>
  <c r="O293" i="1"/>
  <c r="P293" i="1"/>
  <c r="Q293" i="1"/>
  <c r="L294" i="1"/>
  <c r="M294" i="1"/>
  <c r="N294" i="1"/>
  <c r="O294" i="1"/>
  <c r="P294" i="1"/>
  <c r="Q294" i="1"/>
  <c r="L295" i="1"/>
  <c r="M295" i="1"/>
  <c r="N295" i="1"/>
  <c r="O295" i="1"/>
  <c r="P295" i="1"/>
  <c r="Q295" i="1"/>
  <c r="L296" i="1"/>
  <c r="M296" i="1"/>
  <c r="N296" i="1"/>
  <c r="O296" i="1"/>
  <c r="P296" i="1"/>
  <c r="Q296" i="1"/>
  <c r="L297" i="1"/>
  <c r="M297" i="1"/>
  <c r="N297" i="1"/>
  <c r="O297" i="1"/>
  <c r="P297" i="1"/>
  <c r="Q297" i="1"/>
  <c r="L298" i="1"/>
  <c r="M298" i="1"/>
  <c r="N298" i="1"/>
  <c r="O298" i="1"/>
  <c r="P298" i="1"/>
  <c r="Q298" i="1"/>
  <c r="L299" i="1"/>
  <c r="M299" i="1"/>
  <c r="N299" i="1"/>
  <c r="O299" i="1"/>
  <c r="P299" i="1"/>
  <c r="Q299" i="1"/>
  <c r="L300" i="1"/>
  <c r="M300" i="1"/>
  <c r="N300" i="1"/>
  <c r="O300" i="1"/>
  <c r="P300" i="1"/>
  <c r="Q300" i="1"/>
  <c r="L301" i="1"/>
  <c r="M301" i="1"/>
  <c r="N301" i="1"/>
  <c r="O301" i="1"/>
  <c r="P301" i="1"/>
  <c r="Q301" i="1"/>
  <c r="L302" i="1"/>
  <c r="M302" i="1"/>
  <c r="N302" i="1"/>
  <c r="O302" i="1"/>
  <c r="P302" i="1"/>
  <c r="Q302" i="1"/>
  <c r="L303" i="1"/>
  <c r="M303" i="1"/>
  <c r="N303" i="1"/>
  <c r="O303" i="1"/>
  <c r="P303" i="1"/>
  <c r="Q303" i="1"/>
  <c r="L304" i="1"/>
  <c r="M304" i="1"/>
  <c r="N304" i="1"/>
  <c r="O304" i="1"/>
  <c r="P304" i="1"/>
  <c r="Q304" i="1"/>
  <c r="L305" i="1"/>
  <c r="M305" i="1"/>
  <c r="N305" i="1"/>
  <c r="O305" i="1"/>
  <c r="P305" i="1"/>
  <c r="Q305" i="1"/>
  <c r="L306" i="1"/>
  <c r="M306" i="1"/>
  <c r="N306" i="1"/>
  <c r="O306" i="1"/>
  <c r="P306" i="1"/>
  <c r="Q306" i="1"/>
  <c r="L307" i="1"/>
  <c r="M307" i="1"/>
  <c r="N307" i="1"/>
  <c r="O307" i="1"/>
  <c r="P307" i="1"/>
  <c r="Q307" i="1"/>
  <c r="L308" i="1"/>
  <c r="M308" i="1"/>
  <c r="N308" i="1"/>
  <c r="O308" i="1"/>
  <c r="P308" i="1"/>
  <c r="Q308" i="1"/>
  <c r="L309" i="1"/>
  <c r="M309" i="1"/>
  <c r="N309" i="1"/>
  <c r="O309" i="1"/>
  <c r="P309" i="1"/>
  <c r="Q309" i="1"/>
  <c r="L310" i="1"/>
  <c r="M310" i="1"/>
  <c r="N310" i="1"/>
  <c r="O310" i="1"/>
  <c r="P310" i="1"/>
  <c r="Q310" i="1"/>
  <c r="L311" i="1"/>
  <c r="M311" i="1"/>
  <c r="N311" i="1"/>
  <c r="O311" i="1"/>
  <c r="P311" i="1"/>
  <c r="Q311" i="1"/>
  <c r="L312" i="1"/>
  <c r="M312" i="1"/>
  <c r="N312" i="1"/>
  <c r="O312" i="1"/>
  <c r="P312" i="1"/>
  <c r="Q312" i="1"/>
  <c r="L313" i="1"/>
  <c r="M313" i="1"/>
  <c r="N313" i="1"/>
  <c r="O313" i="1"/>
  <c r="P313" i="1"/>
  <c r="Q313" i="1"/>
  <c r="L314" i="1"/>
  <c r="M314" i="1"/>
  <c r="N314" i="1"/>
  <c r="O314" i="1"/>
  <c r="P314" i="1"/>
  <c r="Q314" i="1"/>
  <c r="L260" i="1" l="1"/>
  <c r="M260" i="1"/>
  <c r="N260" i="1"/>
  <c r="O260" i="1"/>
  <c r="P260" i="1"/>
  <c r="Q260" i="1"/>
  <c r="L261" i="1"/>
  <c r="M261" i="1"/>
  <c r="N261" i="1"/>
  <c r="O261" i="1"/>
  <c r="P261" i="1"/>
  <c r="Q261" i="1"/>
  <c r="L262" i="1"/>
  <c r="M262" i="1"/>
  <c r="N262" i="1"/>
  <c r="O262" i="1"/>
  <c r="P262" i="1"/>
  <c r="Q262" i="1"/>
  <c r="L263" i="1"/>
  <c r="M263" i="1"/>
  <c r="N263" i="1"/>
  <c r="O263" i="1"/>
  <c r="P263" i="1"/>
  <c r="Q263" i="1"/>
  <c r="L264" i="1"/>
  <c r="M264" i="1"/>
  <c r="N264" i="1"/>
  <c r="O264" i="1"/>
  <c r="P264" i="1"/>
  <c r="Q264" i="1"/>
  <c r="L265" i="1"/>
  <c r="M265" i="1"/>
  <c r="N265" i="1"/>
  <c r="O265" i="1"/>
  <c r="P265" i="1"/>
  <c r="Q265" i="1"/>
  <c r="L266" i="1"/>
  <c r="M266" i="1"/>
  <c r="N266" i="1"/>
  <c r="O266" i="1"/>
  <c r="P266" i="1"/>
  <c r="Q266" i="1"/>
  <c r="L267" i="1"/>
  <c r="M267" i="1"/>
  <c r="N267" i="1"/>
  <c r="O267" i="1"/>
  <c r="P267" i="1"/>
  <c r="Q267" i="1"/>
  <c r="L268" i="1"/>
  <c r="M268" i="1"/>
  <c r="N268" i="1"/>
  <c r="O268" i="1"/>
  <c r="P268" i="1"/>
  <c r="Q268" i="1"/>
  <c r="L269" i="1"/>
  <c r="M269" i="1"/>
  <c r="N269" i="1"/>
  <c r="O269" i="1"/>
  <c r="P269" i="1"/>
  <c r="Q269" i="1"/>
  <c r="L270" i="1"/>
  <c r="M270" i="1"/>
  <c r="N270" i="1"/>
  <c r="O270" i="1"/>
  <c r="P270" i="1"/>
  <c r="Q270" i="1"/>
  <c r="L271" i="1"/>
  <c r="M271" i="1"/>
  <c r="N271" i="1"/>
  <c r="O271" i="1"/>
  <c r="P271" i="1"/>
  <c r="Q271" i="1"/>
  <c r="L272" i="1"/>
  <c r="M272" i="1"/>
  <c r="N272" i="1"/>
  <c r="O272" i="1"/>
  <c r="P272" i="1"/>
  <c r="Q272" i="1"/>
  <c r="L273" i="1"/>
  <c r="M273" i="1"/>
  <c r="N273" i="1"/>
  <c r="O273" i="1"/>
  <c r="P273" i="1"/>
  <c r="Q273" i="1"/>
  <c r="L274" i="1"/>
  <c r="M274" i="1"/>
  <c r="N274" i="1"/>
  <c r="O274" i="1"/>
  <c r="P274" i="1"/>
  <c r="Q274" i="1"/>
  <c r="L275" i="1"/>
  <c r="M275" i="1"/>
  <c r="N275" i="1"/>
  <c r="O275" i="1"/>
  <c r="P275" i="1"/>
  <c r="Q275" i="1"/>
  <c r="L276" i="1"/>
  <c r="M276" i="1"/>
  <c r="N276" i="1"/>
  <c r="O276" i="1"/>
  <c r="P276" i="1"/>
  <c r="Q276" i="1"/>
  <c r="L277" i="1"/>
  <c r="M277" i="1"/>
  <c r="N277" i="1"/>
  <c r="O277" i="1"/>
  <c r="P277" i="1"/>
  <c r="Q277" i="1"/>
  <c r="L278" i="1"/>
  <c r="M278" i="1"/>
  <c r="N278" i="1"/>
  <c r="O278" i="1"/>
  <c r="P278" i="1"/>
  <c r="Q278" i="1"/>
  <c r="L279" i="1"/>
  <c r="M279" i="1"/>
  <c r="N279" i="1"/>
  <c r="O279" i="1"/>
  <c r="P279" i="1"/>
  <c r="Q279" i="1"/>
  <c r="L280" i="1"/>
  <c r="M280" i="1"/>
  <c r="N280" i="1"/>
  <c r="O280" i="1"/>
  <c r="P280" i="1"/>
  <c r="Q280" i="1"/>
  <c r="L281" i="1"/>
  <c r="M281" i="1"/>
  <c r="N281" i="1"/>
  <c r="O281" i="1"/>
  <c r="P281" i="1"/>
  <c r="Q281" i="1"/>
  <c r="L282" i="1"/>
  <c r="M282" i="1"/>
  <c r="N282" i="1"/>
  <c r="O282" i="1"/>
  <c r="P282" i="1"/>
  <c r="Q282" i="1"/>
  <c r="L283" i="1"/>
  <c r="M283" i="1"/>
  <c r="N283" i="1"/>
  <c r="O283" i="1"/>
  <c r="P283" i="1"/>
  <c r="Q283" i="1"/>
  <c r="L284" i="1"/>
  <c r="M284" i="1"/>
  <c r="N284" i="1"/>
  <c r="O284" i="1"/>
  <c r="P284" i="1"/>
  <c r="Q284" i="1"/>
  <c r="L285" i="1"/>
  <c r="M285" i="1"/>
  <c r="N285" i="1"/>
  <c r="O285" i="1"/>
  <c r="P285" i="1"/>
  <c r="Q285" i="1"/>
  <c r="L286" i="1"/>
  <c r="M286" i="1"/>
  <c r="N286" i="1"/>
  <c r="O286" i="1"/>
  <c r="P286" i="1"/>
  <c r="Q286" i="1"/>
  <c r="L287" i="1"/>
  <c r="M287" i="1"/>
  <c r="N287" i="1"/>
  <c r="O287" i="1"/>
  <c r="P287" i="1"/>
  <c r="Q287" i="1"/>
  <c r="L288" i="1"/>
  <c r="M288" i="1"/>
  <c r="N288" i="1"/>
  <c r="O288" i="1"/>
  <c r="P288" i="1"/>
  <c r="Q288" i="1"/>
  <c r="L289" i="1"/>
  <c r="M289" i="1"/>
  <c r="N289" i="1"/>
  <c r="O289" i="1"/>
  <c r="P289" i="1"/>
  <c r="Q289" i="1"/>
  <c r="L290" i="1"/>
  <c r="M290" i="1"/>
  <c r="N290" i="1"/>
  <c r="O290" i="1"/>
  <c r="P290" i="1"/>
  <c r="Q290" i="1"/>
  <c r="L5" i="1" l="1"/>
  <c r="M5" i="1"/>
  <c r="N5" i="1"/>
  <c r="O5" i="1"/>
  <c r="P5" i="1"/>
  <c r="Q5" i="1"/>
  <c r="L6" i="1"/>
  <c r="M6" i="1"/>
  <c r="N6" i="1"/>
  <c r="O6" i="1"/>
  <c r="P6" i="1"/>
  <c r="Q6" i="1"/>
  <c r="L7" i="1"/>
  <c r="M7" i="1"/>
  <c r="N7" i="1"/>
  <c r="O7" i="1"/>
  <c r="P7" i="1"/>
  <c r="Q7" i="1"/>
  <c r="L8" i="1"/>
  <c r="M8" i="1"/>
  <c r="N8" i="1"/>
  <c r="O8" i="1"/>
  <c r="P8" i="1"/>
  <c r="Q8" i="1"/>
  <c r="L9" i="1"/>
  <c r="M9" i="1"/>
  <c r="N9" i="1"/>
  <c r="O9" i="1"/>
  <c r="P9" i="1"/>
  <c r="Q9" i="1"/>
  <c r="L10" i="1"/>
  <c r="M10" i="1"/>
  <c r="N10" i="1"/>
  <c r="O10" i="1"/>
  <c r="P10" i="1"/>
  <c r="Q10" i="1"/>
  <c r="L11" i="1"/>
  <c r="M11" i="1"/>
  <c r="N11" i="1"/>
  <c r="O11" i="1"/>
  <c r="P11" i="1"/>
  <c r="Q11" i="1"/>
  <c r="L12" i="1"/>
  <c r="M12" i="1"/>
  <c r="N12" i="1"/>
  <c r="O12" i="1"/>
  <c r="P12" i="1"/>
  <c r="Q12" i="1"/>
  <c r="L13" i="1"/>
  <c r="M13" i="1"/>
  <c r="N13" i="1"/>
  <c r="O13" i="1"/>
  <c r="P13" i="1"/>
  <c r="Q13" i="1"/>
  <c r="L14" i="1"/>
  <c r="M14" i="1"/>
  <c r="N14" i="1"/>
  <c r="O14" i="1"/>
  <c r="P14" i="1"/>
  <c r="Q14" i="1"/>
  <c r="L15" i="1"/>
  <c r="M15" i="1"/>
  <c r="N15" i="1"/>
  <c r="O15" i="1"/>
  <c r="P15" i="1"/>
  <c r="Q15" i="1"/>
  <c r="L16" i="1"/>
  <c r="M16" i="1"/>
  <c r="N16" i="1"/>
  <c r="O16" i="1"/>
  <c r="P16" i="1"/>
  <c r="Q16" i="1"/>
  <c r="L17" i="1"/>
  <c r="M17" i="1"/>
  <c r="N17" i="1"/>
  <c r="O17" i="1"/>
  <c r="P17" i="1"/>
  <c r="Q17" i="1"/>
  <c r="L18" i="1"/>
  <c r="M18" i="1"/>
  <c r="N18" i="1"/>
  <c r="O18" i="1"/>
  <c r="P18" i="1"/>
  <c r="Q18" i="1"/>
  <c r="L19" i="1"/>
  <c r="M19" i="1"/>
  <c r="N19" i="1"/>
  <c r="O19" i="1"/>
  <c r="P19" i="1"/>
  <c r="Q19" i="1"/>
  <c r="L20" i="1"/>
  <c r="M20" i="1"/>
  <c r="N20" i="1"/>
  <c r="O20" i="1"/>
  <c r="P20" i="1"/>
  <c r="Q20" i="1"/>
  <c r="L21" i="1"/>
  <c r="M21" i="1"/>
  <c r="N21" i="1"/>
  <c r="O21" i="1"/>
  <c r="P21" i="1"/>
  <c r="Q21" i="1"/>
  <c r="L22" i="1"/>
  <c r="M22" i="1"/>
  <c r="N22" i="1"/>
  <c r="O22" i="1"/>
  <c r="P22" i="1"/>
  <c r="Q22" i="1"/>
  <c r="L23" i="1"/>
  <c r="M23" i="1"/>
  <c r="N23" i="1"/>
  <c r="O23" i="1"/>
  <c r="P23" i="1"/>
  <c r="Q23" i="1"/>
  <c r="L24" i="1"/>
  <c r="M24" i="1"/>
  <c r="N24" i="1"/>
  <c r="O24" i="1"/>
  <c r="P24" i="1"/>
  <c r="Q24" i="1"/>
  <c r="L25" i="1"/>
  <c r="M25" i="1"/>
  <c r="N25" i="1"/>
  <c r="O25" i="1"/>
  <c r="P25" i="1"/>
  <c r="Q25" i="1"/>
  <c r="L26" i="1"/>
  <c r="M26" i="1"/>
  <c r="N26" i="1"/>
  <c r="O26" i="1"/>
  <c r="P26" i="1"/>
  <c r="Q26" i="1"/>
  <c r="L27" i="1"/>
  <c r="M27" i="1"/>
  <c r="N27" i="1"/>
  <c r="O27" i="1"/>
  <c r="P27" i="1"/>
  <c r="Q27" i="1"/>
  <c r="L28" i="1"/>
  <c r="M28" i="1"/>
  <c r="N28" i="1"/>
  <c r="O28" i="1"/>
  <c r="P28" i="1"/>
  <c r="Q28" i="1"/>
  <c r="L29" i="1"/>
  <c r="M29" i="1"/>
  <c r="N29" i="1"/>
  <c r="O29" i="1"/>
  <c r="P29" i="1"/>
  <c r="Q29" i="1"/>
  <c r="L30" i="1"/>
  <c r="M30" i="1"/>
  <c r="N30" i="1"/>
  <c r="O30" i="1"/>
  <c r="P30" i="1"/>
  <c r="Q30" i="1"/>
  <c r="L31" i="1"/>
  <c r="M31" i="1"/>
  <c r="N31" i="1"/>
  <c r="O31" i="1"/>
  <c r="P31" i="1"/>
  <c r="Q31" i="1"/>
  <c r="L32" i="1"/>
  <c r="M32" i="1"/>
  <c r="N32" i="1"/>
  <c r="O32" i="1"/>
  <c r="P32" i="1"/>
  <c r="Q32" i="1"/>
  <c r="L33" i="1"/>
  <c r="M33" i="1"/>
  <c r="N33" i="1"/>
  <c r="O33" i="1"/>
  <c r="P33" i="1"/>
  <c r="Q33" i="1"/>
  <c r="L34" i="1"/>
  <c r="M34" i="1"/>
  <c r="N34" i="1"/>
  <c r="O34" i="1"/>
  <c r="P34" i="1"/>
  <c r="Q34" i="1"/>
  <c r="L35" i="1"/>
  <c r="M35" i="1"/>
  <c r="N35" i="1"/>
  <c r="O35" i="1"/>
  <c r="P35" i="1"/>
  <c r="Q35" i="1"/>
  <c r="L36" i="1"/>
  <c r="M36" i="1"/>
  <c r="N36" i="1"/>
  <c r="O36" i="1"/>
  <c r="P36" i="1"/>
  <c r="Q36" i="1"/>
  <c r="L37" i="1"/>
  <c r="M37" i="1"/>
  <c r="N37" i="1"/>
  <c r="O37" i="1"/>
  <c r="P37" i="1"/>
  <c r="Q37" i="1"/>
  <c r="L38" i="1"/>
  <c r="M38" i="1"/>
  <c r="N38" i="1"/>
  <c r="O38" i="1"/>
  <c r="P38" i="1"/>
  <c r="Q38" i="1"/>
  <c r="L39" i="1"/>
  <c r="M39" i="1"/>
  <c r="N39" i="1"/>
  <c r="O39" i="1"/>
  <c r="P39" i="1"/>
  <c r="Q39" i="1"/>
  <c r="L40" i="1"/>
  <c r="M40" i="1"/>
  <c r="N40" i="1"/>
  <c r="O40" i="1"/>
  <c r="P40" i="1"/>
  <c r="Q40" i="1"/>
  <c r="L41" i="1"/>
  <c r="M41" i="1"/>
  <c r="N41" i="1"/>
  <c r="O41" i="1"/>
  <c r="P41" i="1"/>
  <c r="Q41" i="1"/>
  <c r="L42" i="1"/>
  <c r="M42" i="1"/>
  <c r="N42" i="1"/>
  <c r="O42" i="1"/>
  <c r="P42" i="1"/>
  <c r="Q42" i="1"/>
  <c r="L43" i="1"/>
  <c r="M43" i="1"/>
  <c r="N43" i="1"/>
  <c r="O43" i="1"/>
  <c r="P43" i="1"/>
  <c r="Q43" i="1"/>
  <c r="L44" i="1"/>
  <c r="M44" i="1"/>
  <c r="N44" i="1"/>
  <c r="O44" i="1"/>
  <c r="P44" i="1"/>
  <c r="Q44" i="1"/>
  <c r="L45" i="1"/>
  <c r="M45" i="1"/>
  <c r="N45" i="1"/>
  <c r="O45" i="1"/>
  <c r="P45" i="1"/>
  <c r="Q45" i="1"/>
  <c r="L46" i="1"/>
  <c r="M46" i="1"/>
  <c r="N46" i="1"/>
  <c r="O46" i="1"/>
  <c r="P46" i="1"/>
  <c r="Q46" i="1"/>
  <c r="L47" i="1"/>
  <c r="M47" i="1"/>
  <c r="N47" i="1"/>
  <c r="O47" i="1"/>
  <c r="P47" i="1"/>
  <c r="Q47" i="1"/>
  <c r="L48" i="1"/>
  <c r="M48" i="1"/>
  <c r="N48" i="1"/>
  <c r="O48" i="1"/>
  <c r="P48" i="1"/>
  <c r="Q48" i="1"/>
  <c r="L49" i="1"/>
  <c r="M49" i="1"/>
  <c r="N49" i="1"/>
  <c r="O49" i="1"/>
  <c r="P49" i="1"/>
  <c r="Q49" i="1"/>
  <c r="L50" i="1"/>
  <c r="M50" i="1"/>
  <c r="N50" i="1"/>
  <c r="O50" i="1"/>
  <c r="P50" i="1"/>
  <c r="Q50" i="1"/>
  <c r="L51" i="1"/>
  <c r="M51" i="1"/>
  <c r="N51" i="1"/>
  <c r="O51" i="1"/>
  <c r="P51" i="1"/>
  <c r="Q51" i="1"/>
  <c r="L52" i="1"/>
  <c r="M52" i="1"/>
  <c r="N52" i="1"/>
  <c r="O52" i="1"/>
  <c r="P52" i="1"/>
  <c r="Q52" i="1"/>
  <c r="L53" i="1"/>
  <c r="M53" i="1"/>
  <c r="N53" i="1"/>
  <c r="O53" i="1"/>
  <c r="P53" i="1"/>
  <c r="Q53" i="1"/>
  <c r="L54" i="1"/>
  <c r="M54" i="1"/>
  <c r="N54" i="1"/>
  <c r="O54" i="1"/>
  <c r="P54" i="1"/>
  <c r="Q54" i="1"/>
  <c r="L55" i="1"/>
  <c r="M55" i="1"/>
  <c r="N55" i="1"/>
  <c r="O55" i="1"/>
  <c r="P55" i="1"/>
  <c r="Q55" i="1"/>
  <c r="L56" i="1"/>
  <c r="M56" i="1"/>
  <c r="N56" i="1"/>
  <c r="O56" i="1"/>
  <c r="P56" i="1"/>
  <c r="Q56" i="1"/>
  <c r="L57" i="1"/>
  <c r="M57" i="1"/>
  <c r="N57" i="1"/>
  <c r="O57" i="1"/>
  <c r="P57" i="1"/>
  <c r="Q57" i="1"/>
  <c r="L58" i="1"/>
  <c r="M58" i="1"/>
  <c r="N58" i="1"/>
  <c r="O58" i="1"/>
  <c r="P58" i="1"/>
  <c r="Q58" i="1"/>
  <c r="L59" i="1"/>
  <c r="M59" i="1"/>
  <c r="N59" i="1"/>
  <c r="O59" i="1"/>
  <c r="P59" i="1"/>
  <c r="Q59" i="1"/>
  <c r="L60" i="1"/>
  <c r="M60" i="1"/>
  <c r="N60" i="1"/>
  <c r="O60" i="1"/>
  <c r="P60" i="1"/>
  <c r="Q60" i="1"/>
  <c r="L61" i="1"/>
  <c r="M61" i="1"/>
  <c r="N61" i="1"/>
  <c r="O61" i="1"/>
  <c r="P61" i="1"/>
  <c r="Q61" i="1"/>
  <c r="L62" i="1"/>
  <c r="M62" i="1"/>
  <c r="N62" i="1"/>
  <c r="O62" i="1"/>
  <c r="P62" i="1"/>
  <c r="Q62" i="1"/>
  <c r="L63" i="1"/>
  <c r="M63" i="1"/>
  <c r="N63" i="1"/>
  <c r="O63" i="1"/>
  <c r="P63" i="1"/>
  <c r="Q63" i="1"/>
  <c r="L64" i="1"/>
  <c r="M64" i="1"/>
  <c r="N64" i="1"/>
  <c r="O64" i="1"/>
  <c r="P64" i="1"/>
  <c r="Q64" i="1"/>
  <c r="L65" i="1"/>
  <c r="M65" i="1"/>
  <c r="N65" i="1"/>
  <c r="O65" i="1"/>
  <c r="P65" i="1"/>
  <c r="Q65" i="1"/>
  <c r="L66" i="1"/>
  <c r="M66" i="1"/>
  <c r="N66" i="1"/>
  <c r="O66" i="1"/>
  <c r="P66" i="1"/>
  <c r="Q66" i="1"/>
  <c r="L67" i="1"/>
  <c r="M67" i="1"/>
  <c r="N67" i="1"/>
  <c r="O67" i="1"/>
  <c r="P67" i="1"/>
  <c r="Q67" i="1"/>
  <c r="L68" i="1"/>
  <c r="M68" i="1"/>
  <c r="N68" i="1"/>
  <c r="O68" i="1"/>
  <c r="P68" i="1"/>
  <c r="Q68" i="1"/>
  <c r="L69" i="1"/>
  <c r="M69" i="1"/>
  <c r="N69" i="1"/>
  <c r="O69" i="1"/>
  <c r="P69" i="1"/>
  <c r="Q69" i="1"/>
  <c r="L70" i="1"/>
  <c r="M70" i="1"/>
  <c r="N70" i="1"/>
  <c r="O70" i="1"/>
  <c r="P70" i="1"/>
  <c r="Q70" i="1"/>
  <c r="L71" i="1"/>
  <c r="M71" i="1"/>
  <c r="N71" i="1"/>
  <c r="O71" i="1"/>
  <c r="P71" i="1"/>
  <c r="Q71" i="1"/>
  <c r="L72" i="1"/>
  <c r="M72" i="1"/>
  <c r="N72" i="1"/>
  <c r="O72" i="1"/>
  <c r="P72" i="1"/>
  <c r="Q72" i="1"/>
  <c r="L73" i="1"/>
  <c r="M73" i="1"/>
  <c r="N73" i="1"/>
  <c r="O73" i="1"/>
  <c r="P73" i="1"/>
  <c r="Q73" i="1"/>
  <c r="L74" i="1"/>
  <c r="M74" i="1"/>
  <c r="N74" i="1"/>
  <c r="O74" i="1"/>
  <c r="P74" i="1"/>
  <c r="Q74" i="1"/>
  <c r="L75" i="1"/>
  <c r="M75" i="1"/>
  <c r="N75" i="1"/>
  <c r="O75" i="1"/>
  <c r="P75" i="1"/>
  <c r="Q75" i="1"/>
  <c r="L76" i="1"/>
  <c r="M76" i="1"/>
  <c r="N76" i="1"/>
  <c r="O76" i="1"/>
  <c r="P76" i="1"/>
  <c r="Q76" i="1"/>
  <c r="L77" i="1"/>
  <c r="M77" i="1"/>
  <c r="N77" i="1"/>
  <c r="O77" i="1"/>
  <c r="P77" i="1"/>
  <c r="Q77" i="1"/>
  <c r="L78" i="1"/>
  <c r="M78" i="1"/>
  <c r="N78" i="1"/>
  <c r="O78" i="1"/>
  <c r="P78" i="1"/>
  <c r="Q78" i="1"/>
  <c r="L79" i="1"/>
  <c r="M79" i="1"/>
  <c r="N79" i="1"/>
  <c r="O79" i="1"/>
  <c r="P79" i="1"/>
  <c r="Q79" i="1"/>
  <c r="L80" i="1"/>
  <c r="M80" i="1"/>
  <c r="N80" i="1"/>
  <c r="O80" i="1"/>
  <c r="P80" i="1"/>
  <c r="Q80" i="1"/>
  <c r="L81" i="1"/>
  <c r="M81" i="1"/>
  <c r="N81" i="1"/>
  <c r="O81" i="1"/>
  <c r="P81" i="1"/>
  <c r="Q81" i="1"/>
  <c r="L82" i="1"/>
  <c r="M82" i="1"/>
  <c r="N82" i="1"/>
  <c r="O82" i="1"/>
  <c r="P82" i="1"/>
  <c r="Q82" i="1"/>
  <c r="L83" i="1"/>
  <c r="M83" i="1"/>
  <c r="N83" i="1"/>
  <c r="O83" i="1"/>
  <c r="P83" i="1"/>
  <c r="Q83" i="1"/>
  <c r="L84" i="1"/>
  <c r="M84" i="1"/>
  <c r="N84" i="1"/>
  <c r="O84" i="1"/>
  <c r="P84" i="1"/>
  <c r="Q84" i="1"/>
  <c r="L85" i="1"/>
  <c r="M85" i="1"/>
  <c r="N85" i="1"/>
  <c r="O85" i="1"/>
  <c r="P85" i="1"/>
  <c r="Q85" i="1"/>
  <c r="L86" i="1"/>
  <c r="M86" i="1"/>
  <c r="N86" i="1"/>
  <c r="O86" i="1"/>
  <c r="P86" i="1"/>
  <c r="Q86" i="1"/>
  <c r="L87" i="1"/>
  <c r="M87" i="1"/>
  <c r="N87" i="1"/>
  <c r="O87" i="1"/>
  <c r="P87" i="1"/>
  <c r="Q87" i="1"/>
  <c r="L88" i="1"/>
  <c r="M88" i="1"/>
  <c r="N88" i="1"/>
  <c r="O88" i="1"/>
  <c r="P88" i="1"/>
  <c r="Q88" i="1"/>
  <c r="L89" i="1"/>
  <c r="M89" i="1"/>
  <c r="N89" i="1"/>
  <c r="O89" i="1"/>
  <c r="P89" i="1"/>
  <c r="Q89" i="1"/>
  <c r="L90" i="1"/>
  <c r="M90" i="1"/>
  <c r="N90" i="1"/>
  <c r="O90" i="1"/>
  <c r="P90" i="1"/>
  <c r="Q90" i="1"/>
  <c r="L91" i="1"/>
  <c r="M91" i="1"/>
  <c r="N91" i="1"/>
  <c r="O91" i="1"/>
  <c r="P91" i="1"/>
  <c r="Q91" i="1"/>
  <c r="L92" i="1"/>
  <c r="M92" i="1"/>
  <c r="N92" i="1"/>
  <c r="O92" i="1"/>
  <c r="P92" i="1"/>
  <c r="Q92" i="1"/>
  <c r="L93" i="1"/>
  <c r="M93" i="1"/>
  <c r="N93" i="1"/>
  <c r="O93" i="1"/>
  <c r="P93" i="1"/>
  <c r="Q93" i="1"/>
  <c r="L94" i="1"/>
  <c r="M94" i="1"/>
  <c r="N94" i="1"/>
  <c r="O94" i="1"/>
  <c r="P94" i="1"/>
  <c r="Q94" i="1"/>
  <c r="L95" i="1"/>
  <c r="M95" i="1"/>
  <c r="N95" i="1"/>
  <c r="O95" i="1"/>
  <c r="P95" i="1"/>
  <c r="Q95" i="1"/>
  <c r="L96" i="1"/>
  <c r="M96" i="1"/>
  <c r="N96" i="1"/>
  <c r="O96" i="1"/>
  <c r="P96" i="1"/>
  <c r="Q96" i="1"/>
  <c r="L97" i="1"/>
  <c r="M97" i="1"/>
  <c r="N97" i="1"/>
  <c r="O97" i="1"/>
  <c r="P97" i="1"/>
  <c r="Q97" i="1"/>
  <c r="L98" i="1"/>
  <c r="M98" i="1"/>
  <c r="N98" i="1"/>
  <c r="O98" i="1"/>
  <c r="P98" i="1"/>
  <c r="Q98" i="1"/>
  <c r="L99" i="1"/>
  <c r="M99" i="1"/>
  <c r="N99" i="1"/>
  <c r="O99" i="1"/>
  <c r="P99" i="1"/>
  <c r="Q99" i="1"/>
  <c r="L100" i="1"/>
  <c r="M100" i="1"/>
  <c r="N100" i="1"/>
  <c r="O100" i="1"/>
  <c r="P100" i="1"/>
  <c r="Q100" i="1"/>
  <c r="L101" i="1"/>
  <c r="M101" i="1"/>
  <c r="N101" i="1"/>
  <c r="O101" i="1"/>
  <c r="P101" i="1"/>
  <c r="Q101" i="1"/>
  <c r="L102" i="1"/>
  <c r="M102" i="1"/>
  <c r="N102" i="1"/>
  <c r="O102" i="1"/>
  <c r="P102" i="1"/>
  <c r="Q102" i="1"/>
  <c r="L103" i="1"/>
  <c r="M103" i="1"/>
  <c r="N103" i="1"/>
  <c r="O103" i="1"/>
  <c r="P103" i="1"/>
  <c r="Q103" i="1"/>
  <c r="L104" i="1"/>
  <c r="M104" i="1"/>
  <c r="N104" i="1"/>
  <c r="O104" i="1"/>
  <c r="P104" i="1"/>
  <c r="Q104" i="1"/>
  <c r="L105" i="1"/>
  <c r="M105" i="1"/>
  <c r="N105" i="1"/>
  <c r="O105" i="1"/>
  <c r="P105" i="1"/>
  <c r="Q105" i="1"/>
  <c r="L106" i="1"/>
  <c r="M106" i="1"/>
  <c r="N106" i="1"/>
  <c r="O106" i="1"/>
  <c r="P106" i="1"/>
  <c r="Q106" i="1"/>
  <c r="L107" i="1"/>
  <c r="M107" i="1"/>
  <c r="N107" i="1"/>
  <c r="O107" i="1"/>
  <c r="P107" i="1"/>
  <c r="Q107" i="1"/>
  <c r="L108" i="1"/>
  <c r="M108" i="1"/>
  <c r="N108" i="1"/>
  <c r="O108" i="1"/>
  <c r="P108" i="1"/>
  <c r="Q108" i="1"/>
  <c r="L109" i="1"/>
  <c r="M109" i="1"/>
  <c r="N109" i="1"/>
  <c r="O109" i="1"/>
  <c r="P109" i="1"/>
  <c r="Q109" i="1"/>
  <c r="L110" i="1"/>
  <c r="M110" i="1"/>
  <c r="N110" i="1"/>
  <c r="O110" i="1"/>
  <c r="P110" i="1"/>
  <c r="Q110" i="1"/>
  <c r="L111" i="1"/>
  <c r="M111" i="1"/>
  <c r="N111" i="1"/>
  <c r="O111" i="1"/>
  <c r="P111" i="1"/>
  <c r="Q111" i="1"/>
  <c r="L112" i="1"/>
  <c r="M112" i="1"/>
  <c r="N112" i="1"/>
  <c r="O112" i="1"/>
  <c r="P112" i="1"/>
  <c r="Q112" i="1"/>
  <c r="L113" i="1"/>
  <c r="M113" i="1"/>
  <c r="N113" i="1"/>
  <c r="O113" i="1"/>
  <c r="P113" i="1"/>
  <c r="Q113" i="1"/>
  <c r="L114" i="1"/>
  <c r="M114" i="1"/>
  <c r="N114" i="1"/>
  <c r="O114" i="1"/>
  <c r="P114" i="1"/>
  <c r="Q114" i="1"/>
  <c r="L115" i="1"/>
  <c r="M115" i="1"/>
  <c r="N115" i="1"/>
  <c r="O115" i="1"/>
  <c r="P115" i="1"/>
  <c r="Q115" i="1"/>
  <c r="L116" i="1"/>
  <c r="M116" i="1"/>
  <c r="N116" i="1"/>
  <c r="O116" i="1"/>
  <c r="P116" i="1"/>
  <c r="Q116" i="1"/>
  <c r="L117" i="1"/>
  <c r="M117" i="1"/>
  <c r="N117" i="1"/>
  <c r="O117" i="1"/>
  <c r="P117" i="1"/>
  <c r="Q117" i="1"/>
  <c r="L118" i="1"/>
  <c r="M118" i="1"/>
  <c r="N118" i="1"/>
  <c r="O118" i="1"/>
  <c r="P118" i="1"/>
  <c r="Q118" i="1"/>
  <c r="L119" i="1"/>
  <c r="M119" i="1"/>
  <c r="N119" i="1"/>
  <c r="O119" i="1"/>
  <c r="P119" i="1"/>
  <c r="Q119" i="1"/>
  <c r="L120" i="1"/>
  <c r="M120" i="1"/>
  <c r="N120" i="1"/>
  <c r="O120" i="1"/>
  <c r="P120" i="1"/>
  <c r="Q120" i="1"/>
  <c r="L121" i="1"/>
  <c r="M121" i="1"/>
  <c r="N121" i="1"/>
  <c r="O121" i="1"/>
  <c r="P121" i="1"/>
  <c r="Q121" i="1"/>
  <c r="L122" i="1"/>
  <c r="M122" i="1"/>
  <c r="N122" i="1"/>
  <c r="O122" i="1"/>
  <c r="P122" i="1"/>
  <c r="Q122" i="1"/>
  <c r="L123" i="1"/>
  <c r="M123" i="1"/>
  <c r="N123" i="1"/>
  <c r="O123" i="1"/>
  <c r="P123" i="1"/>
  <c r="Q123" i="1"/>
  <c r="L124" i="1"/>
  <c r="M124" i="1"/>
  <c r="N124" i="1"/>
  <c r="O124" i="1"/>
  <c r="P124" i="1"/>
  <c r="Q124" i="1"/>
  <c r="L125" i="1"/>
  <c r="M125" i="1"/>
  <c r="N125" i="1"/>
  <c r="O125" i="1"/>
  <c r="P125" i="1"/>
  <c r="Q125" i="1"/>
  <c r="L126" i="1"/>
  <c r="M126" i="1"/>
  <c r="N126" i="1"/>
  <c r="O126" i="1"/>
  <c r="P126" i="1"/>
  <c r="Q126" i="1"/>
  <c r="L127" i="1"/>
  <c r="M127" i="1"/>
  <c r="N127" i="1"/>
  <c r="O127" i="1"/>
  <c r="P127" i="1"/>
  <c r="Q127" i="1"/>
  <c r="L128" i="1"/>
  <c r="M128" i="1"/>
  <c r="N128" i="1"/>
  <c r="O128" i="1"/>
  <c r="P128" i="1"/>
  <c r="Q128" i="1"/>
  <c r="L129" i="1"/>
  <c r="M129" i="1"/>
  <c r="N129" i="1"/>
  <c r="O129" i="1"/>
  <c r="P129" i="1"/>
  <c r="Q129" i="1"/>
  <c r="L130" i="1"/>
  <c r="M130" i="1"/>
  <c r="N130" i="1"/>
  <c r="O130" i="1"/>
  <c r="P130" i="1"/>
  <c r="Q130" i="1"/>
  <c r="L131" i="1"/>
  <c r="M131" i="1"/>
  <c r="N131" i="1"/>
  <c r="O131" i="1"/>
  <c r="P131" i="1"/>
  <c r="Q131" i="1"/>
  <c r="L132" i="1"/>
  <c r="M132" i="1"/>
  <c r="N132" i="1"/>
  <c r="O132" i="1"/>
  <c r="P132" i="1"/>
  <c r="Q132" i="1"/>
  <c r="L133" i="1"/>
  <c r="M133" i="1"/>
  <c r="N133" i="1"/>
  <c r="O133" i="1"/>
  <c r="P133" i="1"/>
  <c r="Q133" i="1"/>
  <c r="L134" i="1"/>
  <c r="M134" i="1"/>
  <c r="N134" i="1"/>
  <c r="O134" i="1"/>
  <c r="P134" i="1"/>
  <c r="Q134" i="1"/>
  <c r="L135" i="1"/>
  <c r="M135" i="1"/>
  <c r="N135" i="1"/>
  <c r="O135" i="1"/>
  <c r="P135" i="1"/>
  <c r="Q135" i="1"/>
  <c r="L136" i="1"/>
  <c r="M136" i="1"/>
  <c r="N136" i="1"/>
  <c r="O136" i="1"/>
  <c r="P136" i="1"/>
  <c r="Q136" i="1"/>
  <c r="L137" i="1"/>
  <c r="M137" i="1"/>
  <c r="N137" i="1"/>
  <c r="O137" i="1"/>
  <c r="P137" i="1"/>
  <c r="Q137" i="1"/>
  <c r="L138" i="1"/>
  <c r="M138" i="1"/>
  <c r="N138" i="1"/>
  <c r="O138" i="1"/>
  <c r="P138" i="1"/>
  <c r="Q138" i="1"/>
  <c r="L139" i="1"/>
  <c r="M139" i="1"/>
  <c r="N139" i="1"/>
  <c r="O139" i="1"/>
  <c r="P139" i="1"/>
  <c r="Q139" i="1"/>
  <c r="L140" i="1"/>
  <c r="M140" i="1"/>
  <c r="N140" i="1"/>
  <c r="O140" i="1"/>
  <c r="P140" i="1"/>
  <c r="Q140" i="1"/>
  <c r="L141" i="1"/>
  <c r="M141" i="1"/>
  <c r="N141" i="1"/>
  <c r="O141" i="1"/>
  <c r="P141" i="1"/>
  <c r="Q141" i="1"/>
  <c r="L142" i="1"/>
  <c r="M142" i="1"/>
  <c r="N142" i="1"/>
  <c r="O142" i="1"/>
  <c r="P142" i="1"/>
  <c r="Q142" i="1"/>
  <c r="L143" i="1"/>
  <c r="M143" i="1"/>
  <c r="N143" i="1"/>
  <c r="O143" i="1"/>
  <c r="P143" i="1"/>
  <c r="Q143" i="1"/>
  <c r="L144" i="1"/>
  <c r="M144" i="1"/>
  <c r="N144" i="1"/>
  <c r="O144" i="1"/>
  <c r="P144" i="1"/>
  <c r="Q144" i="1"/>
  <c r="L145" i="1"/>
  <c r="M145" i="1"/>
  <c r="N145" i="1"/>
  <c r="O145" i="1"/>
  <c r="P145" i="1"/>
  <c r="Q145" i="1"/>
  <c r="L146" i="1"/>
  <c r="M146" i="1"/>
  <c r="N146" i="1"/>
  <c r="O146" i="1"/>
  <c r="P146" i="1"/>
  <c r="Q146" i="1"/>
  <c r="L147" i="1"/>
  <c r="M147" i="1"/>
  <c r="N147" i="1"/>
  <c r="O147" i="1"/>
  <c r="P147" i="1"/>
  <c r="Q147" i="1"/>
  <c r="L148" i="1"/>
  <c r="M148" i="1"/>
  <c r="N148" i="1"/>
  <c r="O148" i="1"/>
  <c r="P148" i="1"/>
  <c r="Q148" i="1"/>
  <c r="L149" i="1"/>
  <c r="M149" i="1"/>
  <c r="N149" i="1"/>
  <c r="O149" i="1"/>
  <c r="P149" i="1"/>
  <c r="Q149" i="1"/>
  <c r="L150" i="1"/>
  <c r="M150" i="1"/>
  <c r="N150" i="1"/>
  <c r="O150" i="1"/>
  <c r="P150" i="1"/>
  <c r="Q150" i="1"/>
  <c r="L151" i="1"/>
  <c r="M151" i="1"/>
  <c r="N151" i="1"/>
  <c r="O151" i="1"/>
  <c r="P151" i="1"/>
  <c r="Q151" i="1"/>
  <c r="L152" i="1"/>
  <c r="M152" i="1"/>
  <c r="N152" i="1"/>
  <c r="O152" i="1"/>
  <c r="P152" i="1"/>
  <c r="Q152" i="1"/>
  <c r="L153" i="1"/>
  <c r="M153" i="1"/>
  <c r="N153" i="1"/>
  <c r="O153" i="1"/>
  <c r="P153" i="1"/>
  <c r="Q153" i="1"/>
  <c r="L154" i="1"/>
  <c r="M154" i="1"/>
  <c r="N154" i="1"/>
  <c r="O154" i="1"/>
  <c r="P154" i="1"/>
  <c r="Q154" i="1"/>
  <c r="L155" i="1"/>
  <c r="M155" i="1"/>
  <c r="N155" i="1"/>
  <c r="O155" i="1"/>
  <c r="P155" i="1"/>
  <c r="Q155" i="1"/>
  <c r="L156" i="1"/>
  <c r="M156" i="1"/>
  <c r="N156" i="1"/>
  <c r="O156" i="1"/>
  <c r="P156" i="1"/>
  <c r="Q156" i="1"/>
  <c r="L157" i="1"/>
  <c r="M157" i="1"/>
  <c r="N157" i="1"/>
  <c r="O157" i="1"/>
  <c r="P157" i="1"/>
  <c r="Q157" i="1"/>
  <c r="L158" i="1"/>
  <c r="M158" i="1"/>
  <c r="N158" i="1"/>
  <c r="O158" i="1"/>
  <c r="P158" i="1"/>
  <c r="Q158" i="1"/>
  <c r="L159" i="1"/>
  <c r="M159" i="1"/>
  <c r="N159" i="1"/>
  <c r="O159" i="1"/>
  <c r="P159" i="1"/>
  <c r="Q159" i="1"/>
  <c r="L160" i="1"/>
  <c r="M160" i="1"/>
  <c r="N160" i="1"/>
  <c r="O160" i="1"/>
  <c r="P160" i="1"/>
  <c r="Q160" i="1"/>
  <c r="L161" i="1"/>
  <c r="M161" i="1"/>
  <c r="N161" i="1"/>
  <c r="O161" i="1"/>
  <c r="P161" i="1"/>
  <c r="Q161" i="1"/>
  <c r="L162" i="1"/>
  <c r="M162" i="1"/>
  <c r="N162" i="1"/>
  <c r="O162" i="1"/>
  <c r="P162" i="1"/>
  <c r="Q162" i="1"/>
  <c r="L163" i="1"/>
  <c r="M163" i="1"/>
  <c r="N163" i="1"/>
  <c r="O163" i="1"/>
  <c r="P163" i="1"/>
  <c r="Q163" i="1"/>
  <c r="L164" i="1"/>
  <c r="M164" i="1"/>
  <c r="N164" i="1"/>
  <c r="O164" i="1"/>
  <c r="P164" i="1"/>
  <c r="Q164" i="1"/>
  <c r="L165" i="1"/>
  <c r="M165" i="1"/>
  <c r="N165" i="1"/>
  <c r="O165" i="1"/>
  <c r="P165" i="1"/>
  <c r="Q165" i="1"/>
  <c r="L166" i="1"/>
  <c r="M166" i="1"/>
  <c r="N166" i="1"/>
  <c r="O166" i="1"/>
  <c r="P166" i="1"/>
  <c r="Q166" i="1"/>
  <c r="L167" i="1"/>
  <c r="M167" i="1"/>
  <c r="N167" i="1"/>
  <c r="O167" i="1"/>
  <c r="P167" i="1"/>
  <c r="Q167" i="1"/>
  <c r="L168" i="1"/>
  <c r="M168" i="1"/>
  <c r="N168" i="1"/>
  <c r="O168" i="1"/>
  <c r="P168" i="1"/>
  <c r="Q168" i="1"/>
  <c r="L169" i="1"/>
  <c r="M169" i="1"/>
  <c r="N169" i="1"/>
  <c r="O169" i="1"/>
  <c r="P169" i="1"/>
  <c r="Q169" i="1"/>
  <c r="L170" i="1"/>
  <c r="M170" i="1"/>
  <c r="N170" i="1"/>
  <c r="O170" i="1"/>
  <c r="P170" i="1"/>
  <c r="Q170" i="1"/>
  <c r="L171" i="1"/>
  <c r="M171" i="1"/>
  <c r="N171" i="1"/>
  <c r="O171" i="1"/>
  <c r="P171" i="1"/>
  <c r="Q171" i="1"/>
  <c r="L172" i="1"/>
  <c r="M172" i="1"/>
  <c r="N172" i="1"/>
  <c r="O172" i="1"/>
  <c r="P172" i="1"/>
  <c r="Q172" i="1"/>
  <c r="L173" i="1"/>
  <c r="M173" i="1"/>
  <c r="N173" i="1"/>
  <c r="O173" i="1"/>
  <c r="P173" i="1"/>
  <c r="Q173" i="1"/>
  <c r="L174" i="1"/>
  <c r="M174" i="1"/>
  <c r="N174" i="1"/>
  <c r="O174" i="1"/>
  <c r="P174" i="1"/>
  <c r="Q174" i="1"/>
  <c r="L175" i="1"/>
  <c r="M175" i="1"/>
  <c r="N175" i="1"/>
  <c r="O175" i="1"/>
  <c r="P175" i="1"/>
  <c r="Q175" i="1"/>
  <c r="L176" i="1"/>
  <c r="M176" i="1"/>
  <c r="N176" i="1"/>
  <c r="O176" i="1"/>
  <c r="P176" i="1"/>
  <c r="Q176" i="1"/>
  <c r="L177" i="1"/>
  <c r="M177" i="1"/>
  <c r="N177" i="1"/>
  <c r="O177" i="1"/>
  <c r="P177" i="1"/>
  <c r="Q177" i="1"/>
  <c r="L178" i="1"/>
  <c r="M178" i="1"/>
  <c r="N178" i="1"/>
  <c r="O178" i="1"/>
  <c r="P178" i="1"/>
  <c r="Q178" i="1"/>
  <c r="L179" i="1"/>
  <c r="M179" i="1"/>
  <c r="N179" i="1"/>
  <c r="O179" i="1"/>
  <c r="P179" i="1"/>
  <c r="Q179" i="1"/>
  <c r="L180" i="1"/>
  <c r="M180" i="1"/>
  <c r="N180" i="1"/>
  <c r="O180" i="1"/>
  <c r="P180" i="1"/>
  <c r="Q180" i="1"/>
  <c r="L181" i="1"/>
  <c r="M181" i="1"/>
  <c r="N181" i="1"/>
  <c r="O181" i="1"/>
  <c r="P181" i="1"/>
  <c r="Q181" i="1"/>
  <c r="L182" i="1"/>
  <c r="M182" i="1"/>
  <c r="N182" i="1"/>
  <c r="O182" i="1"/>
  <c r="P182" i="1"/>
  <c r="Q182" i="1"/>
  <c r="L183" i="1"/>
  <c r="M183" i="1"/>
  <c r="N183" i="1"/>
  <c r="O183" i="1"/>
  <c r="P183" i="1"/>
  <c r="Q183" i="1"/>
  <c r="L184" i="1"/>
  <c r="M184" i="1"/>
  <c r="N184" i="1"/>
  <c r="O184" i="1"/>
  <c r="P184" i="1"/>
  <c r="Q184" i="1"/>
  <c r="L185" i="1"/>
  <c r="M185" i="1"/>
  <c r="N185" i="1"/>
  <c r="O185" i="1"/>
  <c r="P185" i="1"/>
  <c r="Q185" i="1"/>
  <c r="L186" i="1"/>
  <c r="M186" i="1"/>
  <c r="N186" i="1"/>
  <c r="O186" i="1"/>
  <c r="P186" i="1"/>
  <c r="Q186" i="1"/>
  <c r="L187" i="1"/>
  <c r="M187" i="1"/>
  <c r="N187" i="1"/>
  <c r="O187" i="1"/>
  <c r="P187" i="1"/>
  <c r="Q187" i="1"/>
  <c r="L188" i="1"/>
  <c r="M188" i="1"/>
  <c r="N188" i="1"/>
  <c r="O188" i="1"/>
  <c r="P188" i="1"/>
  <c r="Q188" i="1"/>
  <c r="L189" i="1"/>
  <c r="M189" i="1"/>
  <c r="N189" i="1"/>
  <c r="O189" i="1"/>
  <c r="P189" i="1"/>
  <c r="Q189" i="1"/>
  <c r="L190" i="1"/>
  <c r="M190" i="1"/>
  <c r="N190" i="1"/>
  <c r="O190" i="1"/>
  <c r="P190" i="1"/>
  <c r="Q190" i="1"/>
  <c r="L191" i="1"/>
  <c r="M191" i="1"/>
  <c r="N191" i="1"/>
  <c r="O191" i="1"/>
  <c r="P191" i="1"/>
  <c r="Q191" i="1"/>
  <c r="L192" i="1"/>
  <c r="M192" i="1"/>
  <c r="N192" i="1"/>
  <c r="O192" i="1"/>
  <c r="P192" i="1"/>
  <c r="Q192" i="1"/>
  <c r="L193" i="1"/>
  <c r="M193" i="1"/>
  <c r="N193" i="1"/>
  <c r="O193" i="1"/>
  <c r="P193" i="1"/>
  <c r="Q193" i="1"/>
  <c r="L194" i="1"/>
  <c r="M194" i="1"/>
  <c r="N194" i="1"/>
  <c r="O194" i="1"/>
  <c r="P194" i="1"/>
  <c r="Q194" i="1"/>
  <c r="L195" i="1"/>
  <c r="M195" i="1"/>
  <c r="N195" i="1"/>
  <c r="O195" i="1"/>
  <c r="P195" i="1"/>
  <c r="Q195" i="1"/>
  <c r="L196" i="1"/>
  <c r="M196" i="1"/>
  <c r="N196" i="1"/>
  <c r="O196" i="1"/>
  <c r="P196" i="1"/>
  <c r="Q196" i="1"/>
  <c r="L197" i="1"/>
  <c r="M197" i="1"/>
  <c r="N197" i="1"/>
  <c r="O197" i="1"/>
  <c r="P197" i="1"/>
  <c r="Q197" i="1"/>
  <c r="L198" i="1"/>
  <c r="M198" i="1"/>
  <c r="N198" i="1"/>
  <c r="O198" i="1"/>
  <c r="P198" i="1"/>
  <c r="Q198" i="1"/>
  <c r="L199" i="1"/>
  <c r="M199" i="1"/>
  <c r="N199" i="1"/>
  <c r="O199" i="1"/>
  <c r="P199" i="1"/>
  <c r="Q199" i="1"/>
  <c r="L200" i="1"/>
  <c r="M200" i="1"/>
  <c r="N200" i="1"/>
  <c r="O200" i="1"/>
  <c r="P200" i="1"/>
  <c r="Q200" i="1"/>
  <c r="L201" i="1"/>
  <c r="M201" i="1"/>
  <c r="N201" i="1"/>
  <c r="O201" i="1"/>
  <c r="P201" i="1"/>
  <c r="Q201" i="1"/>
  <c r="L202" i="1"/>
  <c r="M202" i="1"/>
  <c r="N202" i="1"/>
  <c r="O202" i="1"/>
  <c r="P202" i="1"/>
  <c r="Q202" i="1"/>
  <c r="L203" i="1"/>
  <c r="M203" i="1"/>
  <c r="N203" i="1"/>
  <c r="O203" i="1"/>
  <c r="P203" i="1"/>
  <c r="Q203" i="1"/>
  <c r="L204" i="1"/>
  <c r="M204" i="1"/>
  <c r="N204" i="1"/>
  <c r="O204" i="1"/>
  <c r="P204" i="1"/>
  <c r="Q204" i="1"/>
  <c r="L205" i="1"/>
  <c r="M205" i="1"/>
  <c r="N205" i="1"/>
  <c r="O205" i="1"/>
  <c r="P205" i="1"/>
  <c r="Q205" i="1"/>
  <c r="L206" i="1"/>
  <c r="M206" i="1"/>
  <c r="N206" i="1"/>
  <c r="O206" i="1"/>
  <c r="P206" i="1"/>
  <c r="Q206" i="1"/>
  <c r="L207" i="1"/>
  <c r="M207" i="1"/>
  <c r="N207" i="1"/>
  <c r="O207" i="1"/>
  <c r="P207" i="1"/>
  <c r="Q207" i="1"/>
  <c r="L208" i="1"/>
  <c r="M208" i="1"/>
  <c r="N208" i="1"/>
  <c r="O208" i="1"/>
  <c r="P208" i="1"/>
  <c r="Q208" i="1"/>
  <c r="L209" i="1"/>
  <c r="M209" i="1"/>
  <c r="N209" i="1"/>
  <c r="O209" i="1"/>
  <c r="P209" i="1"/>
  <c r="Q209" i="1"/>
  <c r="L210" i="1"/>
  <c r="M210" i="1"/>
  <c r="N210" i="1"/>
  <c r="O210" i="1"/>
  <c r="P210" i="1"/>
  <c r="Q210" i="1"/>
  <c r="L211" i="1"/>
  <c r="M211" i="1"/>
  <c r="N211" i="1"/>
  <c r="O211" i="1"/>
  <c r="P211" i="1"/>
  <c r="Q211" i="1"/>
  <c r="L212" i="1"/>
  <c r="M212" i="1"/>
  <c r="N212" i="1"/>
  <c r="O212" i="1"/>
  <c r="P212" i="1"/>
  <c r="Q212" i="1"/>
  <c r="L213" i="1"/>
  <c r="M213" i="1"/>
  <c r="N213" i="1"/>
  <c r="O213" i="1"/>
  <c r="P213" i="1"/>
  <c r="Q213" i="1"/>
  <c r="L214" i="1"/>
  <c r="M214" i="1"/>
  <c r="N214" i="1"/>
  <c r="O214" i="1"/>
  <c r="P214" i="1"/>
  <c r="Q214" i="1"/>
  <c r="L215" i="1"/>
  <c r="M215" i="1"/>
  <c r="N215" i="1"/>
  <c r="O215" i="1"/>
  <c r="P215" i="1"/>
  <c r="Q215" i="1"/>
  <c r="L216" i="1"/>
  <c r="M216" i="1"/>
  <c r="N216" i="1"/>
  <c r="O216" i="1"/>
  <c r="P216" i="1"/>
  <c r="Q216" i="1"/>
  <c r="L217" i="1"/>
  <c r="M217" i="1"/>
  <c r="N217" i="1"/>
  <c r="O217" i="1"/>
  <c r="P217" i="1"/>
  <c r="Q217" i="1"/>
  <c r="L218" i="1"/>
  <c r="M218" i="1"/>
  <c r="N218" i="1"/>
  <c r="O218" i="1"/>
  <c r="P218" i="1"/>
  <c r="Q218" i="1"/>
  <c r="L219" i="1"/>
  <c r="M219" i="1"/>
  <c r="N219" i="1"/>
  <c r="O219" i="1"/>
  <c r="P219" i="1"/>
  <c r="Q219" i="1"/>
  <c r="L220" i="1"/>
  <c r="M220" i="1"/>
  <c r="N220" i="1"/>
  <c r="O220" i="1"/>
  <c r="P220" i="1"/>
  <c r="Q220" i="1"/>
  <c r="L221" i="1"/>
  <c r="M221" i="1"/>
  <c r="N221" i="1"/>
  <c r="O221" i="1"/>
  <c r="P221" i="1"/>
  <c r="Q221" i="1"/>
  <c r="L222" i="1"/>
  <c r="M222" i="1"/>
  <c r="N222" i="1"/>
  <c r="O222" i="1"/>
  <c r="P222" i="1"/>
  <c r="Q222" i="1"/>
  <c r="L223" i="1"/>
  <c r="M223" i="1"/>
  <c r="N223" i="1"/>
  <c r="O223" i="1"/>
  <c r="P223" i="1"/>
  <c r="Q223" i="1"/>
  <c r="L224" i="1"/>
  <c r="M224" i="1"/>
  <c r="N224" i="1"/>
  <c r="O224" i="1"/>
  <c r="P224" i="1"/>
  <c r="Q224" i="1"/>
  <c r="L225" i="1"/>
  <c r="M225" i="1"/>
  <c r="N225" i="1"/>
  <c r="O225" i="1"/>
  <c r="P225" i="1"/>
  <c r="Q225" i="1"/>
  <c r="L226" i="1"/>
  <c r="M226" i="1"/>
  <c r="N226" i="1"/>
  <c r="O226" i="1"/>
  <c r="P226" i="1"/>
  <c r="Q226" i="1"/>
  <c r="L227" i="1"/>
  <c r="M227" i="1"/>
  <c r="N227" i="1"/>
  <c r="O227" i="1"/>
  <c r="P227" i="1"/>
  <c r="Q227" i="1"/>
  <c r="L228" i="1"/>
  <c r="M228" i="1"/>
  <c r="N228" i="1"/>
  <c r="O228" i="1"/>
  <c r="P228" i="1"/>
  <c r="Q228" i="1"/>
  <c r="L229" i="1"/>
  <c r="M229" i="1"/>
  <c r="N229" i="1"/>
  <c r="O229" i="1"/>
  <c r="P229" i="1"/>
  <c r="Q229" i="1"/>
  <c r="L230" i="1"/>
  <c r="M230" i="1"/>
  <c r="N230" i="1"/>
  <c r="O230" i="1"/>
  <c r="P230" i="1"/>
  <c r="Q230" i="1"/>
  <c r="L231" i="1"/>
  <c r="M231" i="1"/>
  <c r="N231" i="1"/>
  <c r="O231" i="1"/>
  <c r="P231" i="1"/>
  <c r="Q231" i="1"/>
  <c r="L232" i="1"/>
  <c r="M232" i="1"/>
  <c r="N232" i="1"/>
  <c r="O232" i="1"/>
  <c r="P232" i="1"/>
  <c r="Q232" i="1"/>
  <c r="L233" i="1"/>
  <c r="M233" i="1"/>
  <c r="N233" i="1"/>
  <c r="O233" i="1"/>
  <c r="P233" i="1"/>
  <c r="Q233" i="1"/>
  <c r="L234" i="1"/>
  <c r="M234" i="1"/>
  <c r="N234" i="1"/>
  <c r="O234" i="1"/>
  <c r="P234" i="1"/>
  <c r="Q234" i="1"/>
  <c r="L235" i="1"/>
  <c r="M235" i="1"/>
  <c r="N235" i="1"/>
  <c r="O235" i="1"/>
  <c r="P235" i="1"/>
  <c r="Q235" i="1"/>
  <c r="L236" i="1"/>
  <c r="M236" i="1"/>
  <c r="N236" i="1"/>
  <c r="O236" i="1"/>
  <c r="P236" i="1"/>
  <c r="Q236" i="1"/>
  <c r="L237" i="1"/>
  <c r="M237" i="1"/>
  <c r="N237" i="1"/>
  <c r="O237" i="1"/>
  <c r="P237" i="1"/>
  <c r="Q237" i="1"/>
  <c r="L238" i="1"/>
  <c r="M238" i="1"/>
  <c r="N238" i="1"/>
  <c r="O238" i="1"/>
  <c r="P238" i="1"/>
  <c r="Q238" i="1"/>
  <c r="L239" i="1"/>
  <c r="M239" i="1"/>
  <c r="N239" i="1"/>
  <c r="O239" i="1"/>
  <c r="P239" i="1"/>
  <c r="Q239" i="1"/>
  <c r="L240" i="1"/>
  <c r="M240" i="1"/>
  <c r="N240" i="1"/>
  <c r="O240" i="1"/>
  <c r="P240" i="1"/>
  <c r="Q240" i="1"/>
  <c r="L241" i="1"/>
  <c r="M241" i="1"/>
  <c r="N241" i="1"/>
  <c r="O241" i="1"/>
  <c r="P241" i="1"/>
  <c r="Q241" i="1"/>
  <c r="L242" i="1"/>
  <c r="M242" i="1"/>
  <c r="N242" i="1"/>
  <c r="O242" i="1"/>
  <c r="P242" i="1"/>
  <c r="Q242" i="1"/>
  <c r="L243" i="1"/>
  <c r="M243" i="1"/>
  <c r="N243" i="1"/>
  <c r="O243" i="1"/>
  <c r="P243" i="1"/>
  <c r="Q243" i="1"/>
  <c r="L244" i="1"/>
  <c r="M244" i="1"/>
  <c r="N244" i="1"/>
  <c r="O244" i="1"/>
  <c r="P244" i="1"/>
  <c r="Q244" i="1"/>
  <c r="L245" i="1"/>
  <c r="M245" i="1"/>
  <c r="N245" i="1"/>
  <c r="O245" i="1"/>
  <c r="P245" i="1"/>
  <c r="Q245" i="1"/>
  <c r="L246" i="1"/>
  <c r="M246" i="1"/>
  <c r="N246" i="1"/>
  <c r="O246" i="1"/>
  <c r="P246" i="1"/>
  <c r="Q246" i="1"/>
  <c r="L247" i="1"/>
  <c r="M247" i="1"/>
  <c r="N247" i="1"/>
  <c r="O247" i="1"/>
  <c r="P247" i="1"/>
  <c r="Q247" i="1"/>
  <c r="L248" i="1"/>
  <c r="M248" i="1"/>
  <c r="N248" i="1"/>
  <c r="O248" i="1"/>
  <c r="P248" i="1"/>
  <c r="Q248" i="1"/>
  <c r="L249" i="1"/>
  <c r="M249" i="1"/>
  <c r="N249" i="1"/>
  <c r="O249" i="1"/>
  <c r="P249" i="1"/>
  <c r="Q249" i="1"/>
  <c r="L250" i="1"/>
  <c r="M250" i="1"/>
  <c r="N250" i="1"/>
  <c r="O250" i="1"/>
  <c r="P250" i="1"/>
  <c r="Q250" i="1"/>
  <c r="L251" i="1"/>
  <c r="M251" i="1"/>
  <c r="N251" i="1"/>
  <c r="O251" i="1"/>
  <c r="P251" i="1"/>
  <c r="Q251" i="1"/>
  <c r="L252" i="1"/>
  <c r="M252" i="1"/>
  <c r="N252" i="1"/>
  <c r="O252" i="1"/>
  <c r="P252" i="1"/>
  <c r="Q252" i="1"/>
  <c r="L253" i="1"/>
  <c r="M253" i="1"/>
  <c r="N253" i="1"/>
  <c r="O253" i="1"/>
  <c r="P253" i="1"/>
  <c r="Q253" i="1"/>
  <c r="L254" i="1"/>
  <c r="M254" i="1"/>
  <c r="N254" i="1"/>
  <c r="O254" i="1"/>
  <c r="P254" i="1"/>
  <c r="Q254" i="1"/>
  <c r="L255" i="1"/>
  <c r="M255" i="1"/>
  <c r="N255" i="1"/>
  <c r="O255" i="1"/>
  <c r="P255" i="1"/>
  <c r="Q255" i="1"/>
  <c r="L256" i="1"/>
  <c r="M256" i="1"/>
  <c r="N256" i="1"/>
  <c r="O256" i="1"/>
  <c r="P256" i="1"/>
  <c r="Q256" i="1"/>
  <c r="L257" i="1"/>
  <c r="M257" i="1"/>
  <c r="N257" i="1"/>
  <c r="O257" i="1"/>
  <c r="P257" i="1"/>
  <c r="Q257" i="1"/>
  <c r="L258" i="1"/>
  <c r="M258" i="1"/>
  <c r="N258" i="1"/>
  <c r="O258" i="1"/>
  <c r="P258" i="1"/>
  <c r="Q258" i="1"/>
  <c r="L259" i="1"/>
  <c r="M259" i="1"/>
  <c r="N259" i="1"/>
  <c r="O259" i="1"/>
  <c r="P259" i="1"/>
  <c r="Q259" i="1"/>
  <c r="O4" i="1"/>
  <c r="P4" i="1"/>
  <c r="Q4" i="1"/>
  <c r="N4" i="1"/>
  <c r="M4" i="1"/>
  <c r="L4" i="1"/>
</calcChain>
</file>

<file path=xl/sharedStrings.xml><?xml version="1.0" encoding="utf-8"?>
<sst xmlns="http://schemas.openxmlformats.org/spreadsheetml/2006/main" count="3913" uniqueCount="1942">
  <si>
    <t>regulované látky</t>
  </si>
  <si>
    <t>Provozovatel</t>
  </si>
  <si>
    <t>Adresa provozovatele</t>
  </si>
  <si>
    <t>IČO provozovatele</t>
  </si>
  <si>
    <t>Zdroj</t>
  </si>
  <si>
    <t>Adresa zdroje</t>
  </si>
  <si>
    <t>Kontakt pro SVRS</t>
  </si>
  <si>
    <t>Doplňující informace</t>
  </si>
  <si>
    <t>PM10</t>
  </si>
  <si>
    <t>NO2</t>
  </si>
  <si>
    <t>SO2</t>
  </si>
  <si>
    <t>kraj</t>
  </si>
  <si>
    <t>kód zóny / aglomerace</t>
  </si>
  <si>
    <t>Oblast SVRS PM10</t>
  </si>
  <si>
    <t>Oblast SVRS NO2</t>
  </si>
  <si>
    <t>Oblast SVRS SO2</t>
  </si>
  <si>
    <t>Záznam změn</t>
  </si>
  <si>
    <t>Eligo a.s.</t>
  </si>
  <si>
    <t>Bláhova 308, 
530 02 Pardubice-Ostřešany</t>
  </si>
  <si>
    <t>závod Brno</t>
  </si>
  <si>
    <t>Hněvkovského 81, 
617 00 Brno</t>
  </si>
  <si>
    <t>eligo@eligo.eu, 
rudolf.schilling@eligo.eu</t>
  </si>
  <si>
    <t>Ing. Rudolf Schiling, 
T: 602 589 806, 
T: 543 211 702</t>
  </si>
  <si>
    <t>24. 9. 2012 převzato ze seznamu ČIŽP</t>
  </si>
  <si>
    <t>TAMEH Czech s.r.o.</t>
  </si>
  <si>
    <t>Vratimovská 689, 
707 02 Ostrava - Kunčice</t>
  </si>
  <si>
    <t>závod 4 Energetika</t>
  </si>
  <si>
    <t>ns40dis.ostrava@arcelormittal.com</t>
  </si>
  <si>
    <t>T: 595 687 140</t>
  </si>
  <si>
    <t>Vratimovská 689/117, 
Kunčice, 
719 00 Ostrava</t>
  </si>
  <si>
    <t>Závod 13 - ocelárna</t>
  </si>
  <si>
    <t>Vratimovská 689/117, 
Kunčice, 719 00 Ostrava</t>
  </si>
  <si>
    <t>Závod 12 - Vysoké pece, 
Závod 10 - koksovna</t>
  </si>
  <si>
    <t>Elektrárna Dětmarovice, a.s.</t>
  </si>
  <si>
    <t>Duhová 2 / 1444, 
140 53  Praha 4</t>
  </si>
  <si>
    <t>Elektrárna Dětmarovice, zařízení pro výrobu elektrické energie a tepla</t>
  </si>
  <si>
    <t>dispecink@cez.cz</t>
  </si>
  <si>
    <t>T: 211 042 211
T: 211 042 212</t>
  </si>
  <si>
    <t>ČEZ, a. s.</t>
  </si>
  <si>
    <t>Veolia Energie ČR, a.s.</t>
  </si>
  <si>
    <t>28. října 3337/7, 
Moravská Ostrava, 
702 00 Ostrava</t>
  </si>
  <si>
    <t>Teplárna Karviná, Teplárna Československé armády</t>
  </si>
  <si>
    <t>Svobody 5, 735 06 Karviná
ČSA 4, 735 06 Karviná</t>
  </si>
  <si>
    <t>T: 596 394 205 
T: 596 394 502</t>
  </si>
  <si>
    <t>Elektrárna Třebovice</t>
  </si>
  <si>
    <t>Elektrárenská 5562/17, 722 00 Ostrava</t>
  </si>
  <si>
    <t>elektrovelin.etb@veolia.com</t>
  </si>
  <si>
    <t>T: 597 453 211
T: 597 453 212
T: 597 453 213</t>
  </si>
  <si>
    <t>OKK Koksovny, a.s.</t>
  </si>
  <si>
    <t>Koksární ulice 1112, 
702 24 Ostrava-Přívoz</t>
  </si>
  <si>
    <t>koksovna Svoboda</t>
  </si>
  <si>
    <t>dispecink.okk@koksovny.cz</t>
  </si>
  <si>
    <t>T: 596 262 244</t>
  </si>
  <si>
    <t>ENERGETIKA TŘINEC, a.s.</t>
  </si>
  <si>
    <t>Průmyslová 1024, 
Staré Město, 
739 61 Třinec</t>
  </si>
  <si>
    <t>Teplárna E 3</t>
  </si>
  <si>
    <t>T: 558 532 207</t>
  </si>
  <si>
    <t>TŘINECKÉ ŽELEZÁRNY, a.s.</t>
  </si>
  <si>
    <t>Průmyslová 1000, 
Staré Město, 
739 61 Třinec</t>
  </si>
  <si>
    <t>TZ.dispecink@trz.cz</t>
  </si>
  <si>
    <t>T: 558 321 113 
T: 558 532 200</t>
  </si>
  <si>
    <t>Agma, a.s.</t>
  </si>
  <si>
    <t>Kolbenova 159/5, 
190 00 Praha 9</t>
  </si>
  <si>
    <t>slévárna neželezných kovů, Praha 9</t>
  </si>
  <si>
    <t>Kolbenova 159/5, Praha 9</t>
  </si>
  <si>
    <t>boldyrevagma@seznam.cz</t>
  </si>
  <si>
    <t>ing. Vladimír Boldyrev,
+420 725 582 302;
(Regulační řád z října 2012)</t>
  </si>
  <si>
    <t>Mokrá 359, 
664 04 Mokrá-Horákov</t>
  </si>
  <si>
    <t>Cementárna Radotín</t>
  </si>
  <si>
    <t>K Cementárně 1261/25, Praha 5</t>
  </si>
  <si>
    <t>01820460</t>
  </si>
  <si>
    <t>Žitavského 1175, Praha 5</t>
  </si>
  <si>
    <t>zbraslav@kamenzbraslav.cz</t>
  </si>
  <si>
    <t>KAMENOLOMY ČR s.r.o.</t>
  </si>
  <si>
    <t>Polanecká 849, 721 08 Ostrava - Svinov</t>
  </si>
  <si>
    <t>drcení kameniva, Praha 4</t>
  </si>
  <si>
    <t>K Holému vrchu, Praha 5 - Řeporyje</t>
  </si>
  <si>
    <t>kamenolom.reporyje@mineral.eu</t>
  </si>
  <si>
    <t xml:space="preserve">Milan Trnka, 725734897, </t>
  </si>
  <si>
    <t>Hlavní město Praha</t>
  </si>
  <si>
    <t>Aglomerace Praha</t>
  </si>
  <si>
    <t>CZ01</t>
  </si>
  <si>
    <t>Pražské služby, a.s.</t>
  </si>
  <si>
    <t>Pod Šancemi 444/1, Praha 9 - Vysočany</t>
  </si>
  <si>
    <t>Průmyslová 615/32, Praha 10</t>
  </si>
  <si>
    <t>provozovna Mokrá-Horákov</t>
  </si>
  <si>
    <t>Elektrárna Hodonín</t>
  </si>
  <si>
    <t>U elektrárny 1, 
695 23 Hodonín</t>
  </si>
  <si>
    <t>vlastimil.sivel@cez.cz</t>
  </si>
  <si>
    <t>Ing. Vlastimil Šivel 
T: 591 102 719</t>
  </si>
  <si>
    <t>VETROPACK MORAVIA GLASS, akciová společnost</t>
  </si>
  <si>
    <t>Havlíčkova 180/18, 
697 01 Kyjov</t>
  </si>
  <si>
    <t>control.room@vetropack.cz</t>
  </si>
  <si>
    <t>T: 724 640 014, 
T: 518 733 491</t>
  </si>
  <si>
    <t>K Elektrárně 227, 
533 12 Chvaletice</t>
  </si>
  <si>
    <t>Elektrárny Opatovice, a.s.</t>
  </si>
  <si>
    <t>Opatovice nad Labem - Pardubice 2, PSČ 532 13</t>
  </si>
  <si>
    <t>jhilbert@eop.cz</t>
  </si>
  <si>
    <t>Ing. Hilbert 
T: 466 843 123</t>
  </si>
  <si>
    <t>Holcim (Česko) a.s., člen koncernu</t>
  </si>
  <si>
    <t>Tovární 296, 538 04 Prachovice</t>
  </si>
  <si>
    <t>závod Prachovice</t>
  </si>
  <si>
    <t>milena.slepickova@holcim.com</t>
  </si>
  <si>
    <t>Ing. Slepičková, 
T: 469 810 512</t>
  </si>
  <si>
    <t>PARAMO, a.s.</t>
  </si>
  <si>
    <t>Přerovská 560, 530 06 Pardubice</t>
  </si>
  <si>
    <t>provozovna Pardubice</t>
  </si>
  <si>
    <t>lubomir.tomek@paramo.cz, 
dispecer@paramo.cz</t>
  </si>
  <si>
    <t>Ing. Tomek, 
T: 466 810 306</t>
  </si>
  <si>
    <t>Synthesia, a.s.</t>
  </si>
  <si>
    <t>Semtín 103, 530 02 Pardubice</t>
  </si>
  <si>
    <t xml:space="preserve"> 
dispeceri@synthesia.cz</t>
  </si>
  <si>
    <t>Ing. Pugner, 
T: 724 401 214</t>
  </si>
  <si>
    <t>Sokolovská uhelná, právní nástupce, a.s.</t>
  </si>
  <si>
    <t>Staré náměstí 69, 
356 01 Sokolov</t>
  </si>
  <si>
    <t>klimesova@suas.cz</t>
  </si>
  <si>
    <t>Bc. Jitka Klimešová
T: 352 462 256</t>
  </si>
  <si>
    <t>ACTHERM, spol. s r.o.</t>
  </si>
  <si>
    <t>Tovární 5533, 
430 00 Chomutov</t>
  </si>
  <si>
    <t>ACTHERM, spol. s r.o., odštěpný závod Chomutov</t>
  </si>
  <si>
    <t>teplarna@acthermcv.cz</t>
  </si>
  <si>
    <t>AGC Flat Glass Czech a.s., člen AGC Group</t>
  </si>
  <si>
    <t>Sklářská 450, 
416 74 Teplice</t>
  </si>
  <si>
    <t>Závod Řetenice - 3 linky na výrobu plochého skla - R1, R2 a R3 (všechny tři spadají do kat. 3.3 zařízení na výrobu skla, včetně skleněných vláken...)</t>
  </si>
  <si>
    <t>tisnova.linka.teplice@jablotron.cz, 
dispecer@loter.eu</t>
  </si>
  <si>
    <t>Ing. Irena Státníková
Životní prostředí – standardizace, 
AGC Flat Glass Czech a.s., 
T:  417 502 223, 
T:  725 003 126, 
www.agc-glass.eu 
irena.statnikova@eu.agc.com</t>
  </si>
  <si>
    <t>Česká rafinérská, a.s.</t>
  </si>
  <si>
    <t>Záluží 2, 436 01 Litvínov</t>
  </si>
  <si>
    <t>mimoradne.udalosti@crc.cz</t>
  </si>
  <si>
    <t>Ing. Fobl, 
T: 476 166 530,  
T: 736 506 153</t>
  </si>
  <si>
    <t>Českomoravský štěrk, a.s.</t>
  </si>
  <si>
    <t>Mobilní linka na úpravu kameniva</t>
  </si>
  <si>
    <t>Miroslav.Svec@cmsterk.cz</t>
  </si>
  <si>
    <t>Miroslav Švec, podnikový ekolog,
+420 602 456 463</t>
  </si>
  <si>
    <t>ČEZ Teplárenská, a.s.</t>
  </si>
  <si>
    <t>Bezručova 2212/30, 
251 01 Říčany</t>
  </si>
  <si>
    <t>Výtopna Proboštov</t>
  </si>
  <si>
    <t>dispecink.teplice@cez.cz</t>
  </si>
  <si>
    <t>p. Novotný , 
T: 602 147 492</t>
  </si>
  <si>
    <t>elektrárna Tušimice</t>
  </si>
  <si>
    <t>Ing. Dragomír, 
T: 725 721 461</t>
  </si>
  <si>
    <t>elektrárny Prunéřov I, Prunéřov II</t>
  </si>
  <si>
    <t>Ing. Suk, 
T: 724 677 039</t>
  </si>
  <si>
    <t>elektrárna Ledvice</t>
  </si>
  <si>
    <t>Ing. Kalouš, 
T: 725 648 408</t>
  </si>
  <si>
    <t>Elektrárna Počerady, a. s.</t>
  </si>
  <si>
    <t>elektrárna Počerady</t>
  </si>
  <si>
    <t>Teplárna Trmice</t>
  </si>
  <si>
    <t>sitetr@tetr.cz</t>
  </si>
  <si>
    <t>Ing. Čermák, 
T: 724 245 212</t>
  </si>
  <si>
    <t>DOBET, spol. s r.o.</t>
  </si>
  <si>
    <t>Nádražní 946, 
687 22 Ostrožská Nová Ves</t>
  </si>
  <si>
    <t>Kamenolom Mariánská Skála</t>
  </si>
  <si>
    <t>Drážďanská 6, 400 07 Ústí nad Labem</t>
  </si>
  <si>
    <t>spatenkova.dobet@seznam.cz</t>
  </si>
  <si>
    <t>pí. Špatenková, 
T: 602 272 140</t>
  </si>
  <si>
    <t>DUFONEV R.C., a.s.</t>
  </si>
  <si>
    <t>Lidická 2030/20,
602 00 Brno</t>
  </si>
  <si>
    <t>Mobilní recyklační linka stavebních odpadů, demoličních odpadů a práce v lomech</t>
  </si>
  <si>
    <t>svecova@dufonev.cz, 
dufonev@dufonev.cz</t>
  </si>
  <si>
    <t>Ing. Petra Švecová, manager ISŘ;
Ing. Roman Žídek, vedoucí výrobně-technickckého střediska</t>
  </si>
  <si>
    <t>ENERGIE Holding a. s.</t>
  </si>
  <si>
    <t>Kutvirtova 339/5, 
150 00 PRAHA 5 - Radlice</t>
  </si>
  <si>
    <t>CZT Litoměřice</t>
  </si>
  <si>
    <t>K výtopně 1987, 
412 01 Litoměřice</t>
  </si>
  <si>
    <t>emise.litomerice.enh@mvv.cz</t>
  </si>
  <si>
    <t>Ing. Petránek, 
T: 602 522 281</t>
  </si>
  <si>
    <t>ENERGY Ústí nad Labem, a.s.</t>
  </si>
  <si>
    <t>Žukovova 100, P.O.BOX 16, 
400 03 Ústí nad Labem</t>
  </si>
  <si>
    <t>emise@energy-usti.cz</t>
  </si>
  <si>
    <t>Ing. Balounová 
T: 777 295 183</t>
  </si>
  <si>
    <t>EUROVIA Kamenolomy, a.s.</t>
  </si>
  <si>
    <t>nám. Soukenné 115/6, 460 07 Liberec 7</t>
  </si>
  <si>
    <t>Kamenolomy Libochovany</t>
  </si>
  <si>
    <t>petr.sebek@eurovia.cz</t>
  </si>
  <si>
    <t>p. Šebek, 
T: 724 056 744</t>
  </si>
  <si>
    <t>KERAKAOLIN, a.s.</t>
  </si>
  <si>
    <t>Polní 638, 432 01 Kadaň</t>
  </si>
  <si>
    <t>Lom Kadaň - rozplavba kaolinu</t>
  </si>
  <si>
    <t>vagnerova@kerakaolin.cz</t>
  </si>
  <si>
    <t>pí Vágnerová, 
T: 474 611 802, 
T: 723 213 477</t>
  </si>
  <si>
    <t>KNAUF INSULATION, spol. s r. o.</t>
  </si>
  <si>
    <t>Bucharova 2641/14, 
158 00 Praha 5</t>
  </si>
  <si>
    <t>Výrobní závod Krupka</t>
  </si>
  <si>
    <t>Pod Dolní drahou 110, 417 42 Krupka</t>
  </si>
  <si>
    <t>Lafarge Cement, a.s.</t>
  </si>
  <si>
    <t>čp. 27, 
411 12 Čížkovice</t>
  </si>
  <si>
    <t>emise@lafarge-czech.lafarge.com</t>
  </si>
  <si>
    <t>Ing. Kaštánek, 
T: 606 044 308</t>
  </si>
  <si>
    <t>Lovochemie, a.s.</t>
  </si>
  <si>
    <t>Terezínská 57, 
410 02 Lovosice</t>
  </si>
  <si>
    <t>dispecink@lovochemie.cz</t>
  </si>
  <si>
    <t>Ing. Kadavá, 
T: 736 507 320</t>
  </si>
  <si>
    <t>Mondi Štětí a.s.</t>
  </si>
  <si>
    <t>Litoměřická 272, 
411 08 Štětí</t>
  </si>
  <si>
    <t>Steti.Dispecer@mondigroup.com, 
mondi.dispecer@mondigroup.com</t>
  </si>
  <si>
    <t>Ing. Buk, 
T: 725 003 126</t>
  </si>
  <si>
    <t>Severní energetická a.s. 
(do srpra 2013 Litvínovská uhelná a.s.)</t>
  </si>
  <si>
    <t>Václava Řezáče 315, 
434 01 Most</t>
  </si>
  <si>
    <t>Úpravna uhlí Komořany</t>
  </si>
  <si>
    <t>p.kounovsky@luas.cz</t>
  </si>
  <si>
    <t>p. Poncar, 
T: 476 204 820, 
M: 724 251 992</t>
  </si>
  <si>
    <t>Severočeské doly a.s.</t>
  </si>
  <si>
    <t>Boženy Němcové 5359, 
430 01 Chomutov</t>
  </si>
  <si>
    <t>Úpravna uhlí Ledvice</t>
  </si>
  <si>
    <t>prasnost@sdas.cz</t>
  </si>
  <si>
    <t>p. Štajgr, 
T: 417 823 954, 
M: 602 150 487</t>
  </si>
  <si>
    <t>Silike keramika, spol. s r.o.</t>
  </si>
  <si>
    <t>Obchodní 429/3, 
405 05 Děčín 5</t>
  </si>
  <si>
    <t>vposkocil@silike.cz</t>
  </si>
  <si>
    <t>p. Poskočil 
T: 728 366 195 
T: 412 501 120</t>
  </si>
  <si>
    <t>UNION LESNÍ BRÁNA, a.s.</t>
  </si>
  <si>
    <t>Novosedlická 248, 
Pozorka, 
417 03 Dubí</t>
  </si>
  <si>
    <t>rytych@rotaflex.cz</t>
  </si>
  <si>
    <t>Ing. Dietz, 
T: 417 800 115, 
M: 725 185 763</t>
  </si>
  <si>
    <t>UNIPETROL RPA, s.r.o.</t>
  </si>
  <si>
    <t>Litvínov - Záluží 1, 
PSČ 436 70</t>
  </si>
  <si>
    <t>Jednotka energetické služby</t>
  </si>
  <si>
    <t>dispecink.rpa@unipetrol.cz</t>
  </si>
  <si>
    <t>Ing. Sláma, 
T: 736 505 104</t>
  </si>
  <si>
    <t>United Energy, a.s.</t>
  </si>
  <si>
    <t>P.O. Box 22, 
434 03 Most 3</t>
  </si>
  <si>
    <t>Teplárenská 2, 434 03 Most-Komořany</t>
  </si>
  <si>
    <t>elektrovelin@ue.cz</t>
  </si>
  <si>
    <t>Středočeský kraj</t>
  </si>
  <si>
    <t>Zóna Střední Čechy</t>
  </si>
  <si>
    <t>CZ02</t>
  </si>
  <si>
    <t>Pardubický kraj</t>
  </si>
  <si>
    <t>Zóna Severovýchod</t>
  </si>
  <si>
    <t>CZ05</t>
  </si>
  <si>
    <t>Královéhradecký a Pardubický kraj</t>
  </si>
  <si>
    <t>Ústecký kraj</t>
  </si>
  <si>
    <t>Zóna Severozápad</t>
  </si>
  <si>
    <t>CZ04</t>
  </si>
  <si>
    <t>Karlovarský kraj</t>
  </si>
  <si>
    <t>Plzeňský kraj</t>
  </si>
  <si>
    <t>Zóna Jihozápad</t>
  </si>
  <si>
    <t>CZ03</t>
  </si>
  <si>
    <t>Zóna Jihovýchod</t>
  </si>
  <si>
    <t>CZ06Z</t>
  </si>
  <si>
    <t>Jihomoravský kraj bez Brna</t>
  </si>
  <si>
    <t>Jihomoravský kraj</t>
  </si>
  <si>
    <t>Aglomerace Brno</t>
  </si>
  <si>
    <t>CZ06A</t>
  </si>
  <si>
    <t>Moravskoslezský kraj</t>
  </si>
  <si>
    <t>Aglomerace O/K/F-M bez Třinecka</t>
  </si>
  <si>
    <t>Aglomerace O/K/F-M</t>
  </si>
  <si>
    <t>CZ08A</t>
  </si>
  <si>
    <t>Třinecko</t>
  </si>
  <si>
    <t>jana.lovasova@knaufinsulation.com</t>
  </si>
  <si>
    <t xml:space="preserve">Bc. Jana Lovásová
Tel: 417 710 543
Mob: 725 187 671 </t>
  </si>
  <si>
    <t>ZEVO Malešice - zařízení na energetické využití odpadu</t>
  </si>
  <si>
    <t>dispecink_revm@veoliaenergie.cz</t>
  </si>
  <si>
    <t>24. 9. 2012 převzato ze seznamu ČIŽP
18.8. 2015 - změna názvu provozovatele z ČEZ a.s., doplnění zdroje, změna IČO  - Dle seznamu: "seznam provozů_MS_zvláštní podmínky provozu_9.12.2014.xlsx", email p. Petr Ptaček MS kraj z 17.2.2015</t>
  </si>
  <si>
    <t>24. 9. 2012 převzato ze seznamu ČIŽP
18.8. 2015 - oprava názvu společnosti z Dalkia na Veolia. Přidána adresa zdroje. Změna emailové adresy a tel. čísel. Provedeno na základě požadavku Veolia, p. Zdeněk Novák mail z 1.4.2015</t>
  </si>
  <si>
    <t xml:space="preserve">24. 9. 2012 převzato ze seznamu ČIŽP
18.8. 2015 - oprava názvu společnosti z Dalkia na Veolia. Přidána adresa zdroje. Na základě požadavku Veolia, p. Zdeněk Novák mail z 1.4.2015
15.12.2015 - na základě e-mailové žádosti p. Nováka z 15. 12. 2015 změněn e-mailový kontakt </t>
  </si>
  <si>
    <t>24. 9. 2012 převzato ze seznamu ČIŽP
9. 4. 2014 - oprava - dle seznamu ČIŽP z 24. 9. 2012 regulují jen PM10</t>
  </si>
  <si>
    <t>2.11.2015 - Přidaný záznam na základě mailu od pí Breburdové z 27.10.2015 (Chybí na seznamu MŽP. Rozhodnutí IPPC S-MHMP-25181/2015/OCP-VIII-111/R-15 ze dne 4.5.2015)</t>
  </si>
  <si>
    <t>24. 9. 2012 převzato ze seznamu ČIŽP
18.8.2015 – Smazán nedoručitelný mail zdenek.prugner@synthesia.cz</t>
  </si>
  <si>
    <t>Technické služby města Litoměřice</t>
  </si>
  <si>
    <t>Recyklátor živičných směsí BAGELA BA 7000 F</t>
  </si>
  <si>
    <t>provozovna „Vodní cvičiště“ v Litoměřicích nebo jinde v Ústeckém kraji</t>
  </si>
  <si>
    <t>technicky@tsmlt.cz
recyklace@tsmlt.cz</t>
  </si>
  <si>
    <t>Jan Zídek
tel.: +420 416 725 523
mobil.: +420 602 493 651
Jindra Valášek
tel.: +420 416 737 148
mobil: +420 725 078 889</t>
  </si>
  <si>
    <t>Miroslav Sochor</t>
  </si>
  <si>
    <t>Na Nivkách 277, 674 01 Třebíč</t>
  </si>
  <si>
    <t>Recyklační linka stavebních odpadů</t>
  </si>
  <si>
    <t>67401 Třebíč - Týn, Na Nivkách 277</t>
  </si>
  <si>
    <t>chybí</t>
  </si>
  <si>
    <t>EUROVIA CS, a.s.</t>
  </si>
  <si>
    <t>Národní 10, 113 19 Praha 1, Odštěpný závod Oblast Čechy západ, závod České Budějovice, Planá 72,
370 01 České Budějovice</t>
  </si>
  <si>
    <t>Mobilní drtící a třídící linka staveb. odpadů</t>
  </si>
  <si>
    <t>403 39 Chlumec, U Dálnice 261</t>
  </si>
  <si>
    <t>Lucie.Endrstova@eurovia.cz</t>
  </si>
  <si>
    <t>Speciální stavby Most spol. s r.o.</t>
  </si>
  <si>
    <t>J. Suka 261/11, 434 01 Most</t>
  </si>
  <si>
    <t>Recyklační linka stavebních odpadů RESTA</t>
  </si>
  <si>
    <t>COLAS CZ, a.s.</t>
  </si>
  <si>
    <t>Ke Klíčovu 9, 190 00 Praha 9, závod Lomy, Kosovská 10, 586 37 Jihlava</t>
  </si>
  <si>
    <t>Mobilní drtící a třídící linka kameniva</t>
  </si>
  <si>
    <t>kamenolom Císařský</t>
  </si>
  <si>
    <t>Staňo Milan</t>
  </si>
  <si>
    <t>Špindlerova třída 974, 413 03 Roudnice n. L.</t>
  </si>
  <si>
    <t>Mobilní třídící linka stavebních hmot</t>
  </si>
  <si>
    <t>ritter.karel@seznam.cz</t>
  </si>
  <si>
    <t>Londýnská 637/79a, Liberec XI-Růžodol I, 460 01 Liberec</t>
  </si>
  <si>
    <t>MOB 1 - Mobilní drtící a třídící linka</t>
  </si>
  <si>
    <t>Lom Libochovany, 411 03 Libochovany</t>
  </si>
  <si>
    <t>EKOSTAVBY Louny s.r.o.</t>
  </si>
  <si>
    <t>Václava Majera 573, 440 01 Louny</t>
  </si>
  <si>
    <t>Mobilní recyklační linka stavebních odpadů</t>
  </si>
  <si>
    <t>hodek@ekostavbylouny.cz</t>
  </si>
  <si>
    <t>Alois Vokurka</t>
  </si>
  <si>
    <t>Svrkyně 84, 252 64 Velké Přílepy</t>
  </si>
  <si>
    <t>Mobilní recyklační centrum</t>
  </si>
  <si>
    <t>Petr Březiona - APB Plzeň</t>
  </si>
  <si>
    <t>Losiná 303, 332 04 Nezvěstice</t>
  </si>
  <si>
    <t>Mobilní recyklační linky HARTL</t>
  </si>
  <si>
    <t>v Ústeckém kraji</t>
  </si>
  <si>
    <t>CANNONEER group s.r.o.</t>
  </si>
  <si>
    <t>Doudlebská 1046/8, 140 00 Praha 4</t>
  </si>
  <si>
    <t>Recyklační linka staveb. odpadů Horní Jiřetín</t>
  </si>
  <si>
    <t>Pískovna Straškov</t>
  </si>
  <si>
    <t>RESTA s.r.o.</t>
  </si>
  <si>
    <t>Kojetínská 3120/75, 750 02 Přerov I - Město</t>
  </si>
  <si>
    <t>Miroslav Bedrava
Telefonní číslo, pevná linka: +420 581 741 811
Telefonní číslo, mobilní linka: +420 602 729 341</t>
  </si>
  <si>
    <t>REMEX CZ a.s.</t>
  </si>
  <si>
    <t>Křišťanova 36, 383 01 Prachatice</t>
  </si>
  <si>
    <t>Mobilní recyklační linka</t>
  </si>
  <si>
    <t xml:space="preserve">Markéta Danielová
Telefonní číslo, pevná linka: +420 388 311 304
Telefonní číslo, mobilní linka: +420 602 459 424
</t>
  </si>
  <si>
    <t>BOR Biotechnology, a.s.</t>
  </si>
  <si>
    <t>Koněvova 2660/141, 130 83 Praha</t>
  </si>
  <si>
    <t>Na Kocandě 661/22, 412 01 Litoměřice</t>
  </si>
  <si>
    <t>Recyklační linka stavebních a demoličních odpadů a kameniva</t>
  </si>
  <si>
    <t>sběrný dvůr Třeboutice nebo jinde v Ústeckém kraji</t>
  </si>
  <si>
    <t>ZPV CZ, s.r.o.</t>
  </si>
  <si>
    <t>Mladoboleslavská 820, 407 07 Varnsdorf</t>
  </si>
  <si>
    <t>Mobilní recyklační linka na stavební suť</t>
  </si>
  <si>
    <t>Zemní a dopravní stavby Hrdý Milan, s.r.o.</t>
  </si>
  <si>
    <t>Dobrná 48, 407 41 Dobrná</t>
  </si>
  <si>
    <t>Recyklační centrum Dobkovice</t>
  </si>
  <si>
    <t>areál Dobkovice nebo jinde v Ústeckém kraji</t>
  </si>
  <si>
    <t>MAPECO MOST, a.s.</t>
  </si>
  <si>
    <t>Most -Čepirohy 143, 434 01 Most</t>
  </si>
  <si>
    <t xml:space="preserve">recyklace@mapeco.cz </t>
  </si>
  <si>
    <t xml:space="preserve">Roman Bugár
Telefonní číslo, pevná linka: +420 476 104 575
Telefonní číslo, mobilní linka: +420 702 143 085
</t>
  </si>
  <si>
    <t>KALIVODA DC s.r.o.</t>
  </si>
  <si>
    <t>5.května 42, 405 02 Děčín XVII - Jalůvčí</t>
  </si>
  <si>
    <t>Mobilní recyklační zařízení</t>
  </si>
  <si>
    <t>INOS RICHTER s.r.o.</t>
  </si>
  <si>
    <t>Holušická 2253/1, 148 01 Praha 4</t>
  </si>
  <si>
    <t>Recyklační zařízení stavebních odpadů</t>
  </si>
  <si>
    <t>KARE, Praha, s.r.o.</t>
  </si>
  <si>
    <t>Mezi Vodami 168/37, 143 00 Praha 4 - Modřany</t>
  </si>
  <si>
    <t>Technologická linka úpravy kameniva a stavebního odpadu</t>
  </si>
  <si>
    <t>kovacikova@karepraha.cz</t>
  </si>
  <si>
    <t xml:space="preserve">Hana Kovačíková
Telefonní číslo, mobilní linka: +420 724 974 825
</t>
  </si>
  <si>
    <t>Marius Pedersen a.s.</t>
  </si>
  <si>
    <t>Průběžná 1940/3, 500 09 Hradec Králové</t>
  </si>
  <si>
    <t>Recyklační zařízení</t>
  </si>
  <si>
    <t xml:space="preserve">petr.fryc@mariuspedersen.cz
roman.zarsky@mariuspedersen.cz </t>
  </si>
  <si>
    <t xml:space="preserve">Ing. Petr Fryč
Telefonní číslo, pevná linka: +420 417 514 971
Telefonní číslo, mobilní linka: +420 734 414 397
Roman Žárský
Telefonní číslo, pevná linka: +420 417 514 972
Telefonní číslo, mobilní linka: +420 721 663 381
</t>
  </si>
  <si>
    <t>AZS 98, s.r.o.</t>
  </si>
  <si>
    <t>Praha 4, U Habrovky 247/11, PSČ 14000</t>
  </si>
  <si>
    <t xml:space="preserve">recyklace@azs98.cz </t>
  </si>
  <si>
    <t>DEKONTA, a.s.</t>
  </si>
  <si>
    <t>Dřetovice 109, 273 42 Stehelčeves</t>
  </si>
  <si>
    <t xml:space="preserve">sottner@dekonta.cz </t>
  </si>
  <si>
    <t xml:space="preserve">Mgr. Karel Sottner
Telefonní číslo, pevná linka: +420 475 511 635
Telefonní číslo, mobilní linka: +420 724 681 525
</t>
  </si>
  <si>
    <t>Stavební recyklace s.r.o.</t>
  </si>
  <si>
    <t>Sokolov, Chebská 53, PSČ 35601</t>
  </si>
  <si>
    <t>st.rec@seznam.cz
stavrecancinec@seznam.cz</t>
  </si>
  <si>
    <t>Luděk Vašmucius
Telefonní číslo, mobilní linka: +420 774 441 811
Ing. Pavel Ančinec
Telefonní číslo, mobilní linka: +420 777 740 218</t>
  </si>
  <si>
    <t>AUTO MAKAR s.r.o.</t>
  </si>
  <si>
    <t>Sokolov - Vítkov, Stará Ovčárna č.p. 2146, PSČ 35601</t>
  </si>
  <si>
    <t>Milan Andrš
Telefonní číslo, mobilní linka: +420 776 880 188
Petr Klouček
Telefonní číslo, mobilní linka: +420 774 880 194</t>
  </si>
  <si>
    <t>ECO - RETEL s.r.o.</t>
  </si>
  <si>
    <t>Mladá Boleslav, Klaudiánova 124, PSČ 29301</t>
  </si>
  <si>
    <t xml:space="preserve">ecoretel@ecoretel.cz </t>
  </si>
  <si>
    <t xml:space="preserve">Roman Hrdý
Telefonní číslo, pevná linka: +420 326 323 419
Telefonní číslo, mobilní linka: +420 602 661 735
</t>
  </si>
  <si>
    <t>CS-BETON s.r.o.</t>
  </si>
  <si>
    <t>Velké Žernoseky 184, PSČ 41201 Litoměřice</t>
  </si>
  <si>
    <t xml:space="preserve">Bc. Milada Špatenková
Telefonní číslo, pevná linka: +420 473 030 492, +420 473 030 400
Telefonní číslo, mobilní linka: +420 724 872 098
</t>
  </si>
  <si>
    <t>SILVA CZ, s.r.o.</t>
  </si>
  <si>
    <t>Jihlava, Na Hranici 6, PSČ 58704</t>
  </si>
  <si>
    <t xml:space="preserve">svab@kronospan.cz </t>
  </si>
  <si>
    <t>Aleš Šváb
Telefonní číslo, mobilní linka: +420 724 643 628</t>
  </si>
  <si>
    <t>VSJ mechanizace s.r.o.</t>
  </si>
  <si>
    <t>Zábřeh, Dvorská 2298/19c, PSČ 78901</t>
  </si>
  <si>
    <t>info@vsjzabreh.cz</t>
  </si>
  <si>
    <t xml:space="preserve">Jiří Schwab
Telefonní číslo, pevná linka: +420 583 411 435
Telefonní číslo, mobilní linka: +420 608 828 126
</t>
  </si>
  <si>
    <t>MROZEK a.s.</t>
  </si>
  <si>
    <t>Bystřice 1361, 739 95</t>
  </si>
  <si>
    <t xml:space="preserve">a.niemcova@mrozek.cz </t>
  </si>
  <si>
    <t>ng. Anna Niemcová
Telefonní číslo, pevná linka: +420 558 341 225
Telefonní číslo, mobilní linka: +420 606 686 584</t>
  </si>
  <si>
    <t>AVE CZ odpadové hospodářství s.r.o.</t>
  </si>
  <si>
    <t>Praha 10, Pražská 1321/38a, PSČ 10200</t>
  </si>
  <si>
    <t>ČSAP s.r.o.</t>
  </si>
  <si>
    <t>Nymburk, Dopravní 1717</t>
  </si>
  <si>
    <t xml:space="preserve">cmugr@csap.cz </t>
  </si>
  <si>
    <t>Bohumil Čmugr
Telefonní číslo, pevná linka: +420 325 502 250</t>
  </si>
  <si>
    <t>STAVBY HORIZONT s.r.o.</t>
  </si>
  <si>
    <t>Smetanovo návrší 186/4, 417 02 Dubí – Běhánky</t>
  </si>
  <si>
    <t xml:space="preserve">r-konrad@volny.cz </t>
  </si>
  <si>
    <t>M. Klímová
Telefonní číslo, mobilní linka: +420 606 058 381</t>
  </si>
  <si>
    <t>p.kloucek@marent.cz
m.andrs@marent.cz</t>
  </si>
  <si>
    <t xml:space="preserve">sailer@ssmost.cz </t>
  </si>
  <si>
    <t>Kyslíková konvertorová ocelárna (KKO)</t>
  </si>
  <si>
    <t>Aglomerace, Vysoké pece,  VK - Koksochemická výroba</t>
  </si>
  <si>
    <t>24. 9. 2012 převzato ze seznamu ČIŽP
9. 4. 2014 - oprava - dle seznamu ČIŽP z 24. 9. 2012 regulují jen PM10
1.12.2017 - upravena informace o zdroji na základě aktualizace zaslané p. Bruštíkem (mail 26.10.2017)</t>
  </si>
  <si>
    <t>24. 9. 2012 převzato ze seznamu ČIŽP
1.12.2017 - upravena informace o zdroji na základě aktualizace zaslané p. Bruštíkem (mail 26.10.2017)</t>
  </si>
  <si>
    <t>24. 9. 2012 převzato ze seznamu ČIŽP
18.8. 2015 - změna názvu provozovatele z AcelorMittal Energy  - Dle seznamu: "seznam provozů_MS_zvláštní podmínky provozu_9.12.2014.xlsx", email p. Petr Ptaček MS kraj z 17.2.2015
1.12.2017 - do seznamu reg. látek přidáno NO2 a SO2 na základě aktualizace zaslané p. Bruštítem (mail 26.10.2017)</t>
  </si>
  <si>
    <t>24. 9. 2012 převzato ze seznamu ČIŽP
1.12.2017 - doplněn seznam reg. látek (nebyly uvedeny) na základě aktualizace zaslané p. Bruštíkem (mail 26.10.2017)</t>
  </si>
  <si>
    <t>lom Zbraslav, Praha 5 vč. technologie pro výrobu betonových směsí</t>
  </si>
  <si>
    <t xml:space="preserve">Elektrárna Tisová, a.s. </t>
  </si>
  <si>
    <t>Elektrárna Tisová, výroba a dodávka elektrické energie a tepla</t>
  </si>
  <si>
    <t>Tisová 2, 356 01 Březová</t>
  </si>
  <si>
    <t>petra.preslickova@etias.cz</t>
  </si>
  <si>
    <t>Ing. Petra Přesličková 
T: 352 468 213</t>
  </si>
  <si>
    <t>24. 9. 2012 převzato ze seznamu ČIŽP
1.12.2017 - akt. Info o zdroji, vč reg. Látek (přidáno PM10) a kontaktních údajů pro zasílání info o SVRS (e-mail p. Podlešák 3.11.2017)</t>
  </si>
  <si>
    <t>Zpracovatelská část Vřesová</t>
  </si>
  <si>
    <t>Vřesová</t>
  </si>
  <si>
    <t>24. 9. 2012 převzato ze seznamu ČIŽP
1.12.2017 - akt. info o zdroji (e-mail p. Podlešák 3.11.2017)</t>
  </si>
  <si>
    <t xml:space="preserve">Plzeňská teplárenská, a.s., </t>
  </si>
  <si>
    <t>DAV, a.s.</t>
  </si>
  <si>
    <t>DIRIGERE servis s.r.o.</t>
  </si>
  <si>
    <t>POLANSKÝ s.r.o.</t>
  </si>
  <si>
    <t>POZEMNÍ KOMUNIKACE BOHEMIA, a.s.</t>
  </si>
  <si>
    <t>mobilní recyklační linka</t>
  </si>
  <si>
    <t>1.12.2017 - zařazeno na zíkladě e-mailu Lenky Zítkové z ČIŽP z 14.12.2017 (chybí kontakty)
6.12.2017 - doplněny kontakty a informace o zdrojích (e-mail Lenky Zítkové z ČIŽP z 6. 12. 2017 a Jaroslava Nálevky z 4. 12. 2017)</t>
  </si>
  <si>
    <t>lomy@colas.cz</t>
  </si>
  <si>
    <t>ŽSD a.s.</t>
  </si>
  <si>
    <t>Brněnská 1050, 664 42 Modřice</t>
  </si>
  <si>
    <t>m.lasmansky@7.cz, 
a.panek@7.cz</t>
  </si>
  <si>
    <t>p. Lašmanský 
T: 462 101 101
mobil: 725 628 845
p. Pánek
tel.: 462 101 100
mobil: 725 658 539</t>
  </si>
  <si>
    <t>lubor.laichman@cmcem.cz, 
jiri.strapina@cmcem.cz, 
velin.RPS@cmcem.cz</t>
  </si>
  <si>
    <t>Ing. Lubor Laichman, Ph.D., 
Tel: +420 608 324 676
Jiří Strapina, 
Tel: +420 602 595 604</t>
  </si>
  <si>
    <t>GEOSTAVBY s.r.o.</t>
  </si>
  <si>
    <t>SOBOS CZ spol. s r.o.</t>
  </si>
  <si>
    <t>PRAGOTRADE spol. s r.o.</t>
  </si>
  <si>
    <t xml:space="preserve">REMEX CZ a.s. </t>
  </si>
  <si>
    <t>COMPAG CZ s.r.o.</t>
  </si>
  <si>
    <t>Zeppelin CZ s.r.o.</t>
  </si>
  <si>
    <t>K Horoměřicům 1182/53, 165 00 Praha 5 - Suchdol</t>
  </si>
  <si>
    <t>Ke Klíčovu 9, 190 00 Praha 9</t>
  </si>
  <si>
    <t>Na Klinkách 414, 674 01 Třebíč</t>
  </si>
  <si>
    <t>Maršála Rybalka 379, Humny, 273 08 Pchery</t>
  </si>
  <si>
    <t>V Lukách 95/IV, 471 24 Mimoň</t>
  </si>
  <si>
    <t>Lipová 72, 251 70 Modletice</t>
  </si>
  <si>
    <t>Mobilní drtič stavebních odpadů</t>
  </si>
  <si>
    <t>Mobilní čelisťový drtič Terex FINLAY J-1170 AS</t>
  </si>
  <si>
    <t>Míchací zařízení pro úpravu kameniva</t>
  </si>
  <si>
    <t>Recyklační středisko Důl Theodor</t>
  </si>
  <si>
    <t>Mobilní třídič Chieftain 1400</t>
  </si>
  <si>
    <t>Mobilní recyklační linka stavebních materiálů</t>
  </si>
  <si>
    <t>Mobilní mechanické zařízení – TERMINÁTOR 5000</t>
  </si>
  <si>
    <t>Mobilní zařízení určená k úpravě odpadů</t>
  </si>
  <si>
    <t>tomas.strnadel@geostavby.cz</t>
  </si>
  <si>
    <t>k.ú. Pchery a Brandýsek</t>
  </si>
  <si>
    <t>cap@pragotrade.cz                         recyklacepchery@seznam.cz</t>
  </si>
  <si>
    <t>cikom@cikom.cz</t>
  </si>
  <si>
    <t>info@compag.cz</t>
  </si>
  <si>
    <t>michal.balik@zeppelin.com</t>
  </si>
  <si>
    <t>12.3.2019 - zařazen na základě e-mailu Ing. Doležalové z 24.1.2019. Zvláštní podmínky provozu na základě rozhodnutí krajského úřadu č.j. 085228/2018/KUSK z 43306.</t>
  </si>
  <si>
    <t>12.3.2019 - zařazen na základě e-mailu Ing. Doležalové z 24.1.2019. Zvláštní podmínky provozu na základě rozhodnutí krajského úřadu č.j. 086933/2018/KUSK z 43311.</t>
  </si>
  <si>
    <t>12.3.2019 - zařazen na základě e-mailu Ing. Doležalové z 24.1.2019. Zvláštní podmínky provozu na základě rozhodnutí krajského úřadu č.j. 099057/2018/KUSK z 43332.</t>
  </si>
  <si>
    <t>12.3.2019 - zařazen na základě e-mailu Ing. Doležalové z 24.1.2019. Zvláštní podmínky provozu na základě rozhodnutí krajského úřadu č.j. 135343/2018/KUSK z 43411.</t>
  </si>
  <si>
    <t>12.3.2019 - zařazen na základě e-mailu Ing. Doležalové z 24.1.2019. Zvláštní podmínky provozu na základě rozhodnutí krajského úřadu č.j. 074807/2018/KUSK z 43269.</t>
  </si>
  <si>
    <t>12.3.2019 - zařazen na základě e-mailu Ing. Doležalové z 24.1.2019. Zvláštní podmínky provozu na základě rozhodnutí krajského úřadu č.j. 112145/2018/KUSK z 43364.</t>
  </si>
  <si>
    <t>12.3.2019 - zařazen na základě e-mailu Ing. Doležalové z 24.1.2019. Zvláštní podmínky provozu na základě rozhodnutí krajského úřadu č.j. 148339/2018/KUSK z 43437.</t>
  </si>
  <si>
    <t>12.3.2019 - zařazen na základě e-mailu Ing. Doležalové z 24.1.2019. Zvláštní podmínky provozu na základě rozhodnutí krajského úřadu č.j. 151446/2018/KUSK z 43445.</t>
  </si>
  <si>
    <t>12.3.2019 - zařazen na základě e-mailu Ing. Doležalové z 24.1.2019. Zvláštní podmínky provozu na základě rozhodnutí krajského úřadu č.j. 162389/2018/KUSK z 43475.</t>
  </si>
  <si>
    <t>kusy@remex.cz, 
filip@remex.cz</t>
  </si>
  <si>
    <t xml:space="preserve">m.sochor@soboscz.cz, 
info@soboscz.cz </t>
  </si>
  <si>
    <t>K váze 1111/66, Slivenec, 
154 00 Praha 5</t>
  </si>
  <si>
    <t>Recyklační linka stavebních a demoličních odpadů</t>
  </si>
  <si>
    <t>SKL RECYKLOSTAV s.r.o.</t>
  </si>
  <si>
    <t>Jiřická 1000, 289 23 Milovice – Mladá</t>
  </si>
  <si>
    <t>sk.stav@seznam.cz</t>
  </si>
  <si>
    <t xml:space="preserve">mobil: 736 769 036 </t>
  </si>
  <si>
    <t>Mobilní drtící a třídící linka</t>
  </si>
  <si>
    <t>Mobilní linka ke zpracování stavebních odpadů, typ Rubble Master 80GO</t>
  </si>
  <si>
    <t>Mobilní drtící a třídící zařízení</t>
  </si>
  <si>
    <t>Mobilní třídící jednotka Sandvik QE241</t>
  </si>
  <si>
    <t>Mobilní drtič a třídič RESTA</t>
  </si>
  <si>
    <t>Přepravitelný drtič stavebních materiálů POWERCRUSHER PC 1055J</t>
  </si>
  <si>
    <t>Mobilní čelisťový drtič FINLAY J-1170 DD</t>
  </si>
  <si>
    <t>Mobilní zařízení k recyklaci stavebních odpadů</t>
  </si>
  <si>
    <t>Mobilní hrubotřídič FINLAY 883+</t>
  </si>
  <si>
    <t>Hrubotřídič RESTA HTH3 – mobilní zařízení určené k úpravě odpadů</t>
  </si>
  <si>
    <t>STAVEBNÍ FIRMA NEUMANN s.r.o.</t>
  </si>
  <si>
    <t>DTS Vrbenský, a.s.</t>
  </si>
  <si>
    <t xml:space="preserve">Radek Brožovský </t>
  </si>
  <si>
    <t>ROTANI s.r.o.</t>
  </si>
  <si>
    <t>ZRECYKLUJEME plus s.r.o.</t>
  </si>
  <si>
    <t>Ing. Pavel Kabát</t>
  </si>
  <si>
    <t>LIKOL, spol. s r.o.</t>
  </si>
  <si>
    <t xml:space="preserve">HES Stavební s.r.o. </t>
  </si>
  <si>
    <t>WDHG Development, s.r.o.</t>
  </si>
  <si>
    <t>B E S s.r.o.</t>
  </si>
  <si>
    <t>Ridera DIS s.r.o.</t>
  </si>
  <si>
    <t>DEMSTAV group, s.r.o.</t>
  </si>
  <si>
    <t>AQUASYS spol. s r.o.</t>
  </si>
  <si>
    <t>MUR PORTANT s.r.o.</t>
  </si>
  <si>
    <t>Jugoslávská 2090, 276 01 Mělník</t>
  </si>
  <si>
    <t>Souš čp. 7, 434 03 Most</t>
  </si>
  <si>
    <t>Zámecká 268, 391 37 Chotoviny</t>
  </si>
  <si>
    <t>Jedousovská 334, 533 61 Choltice</t>
  </si>
  <si>
    <t>Lipová 34, 290 01 Poděbrady – Polabec</t>
  </si>
  <si>
    <t>Komenského náměstí 54, 281 44 Zásmuky</t>
  </si>
  <si>
    <t>1.máje 1590, 696 03 Dubňany</t>
  </si>
  <si>
    <t>Zelený pruh 95/97, 140 00 Praha 4 - Braník</t>
  </si>
  <si>
    <t>U kaménky 1402/8, 163 00 Praha 17 - Řepy</t>
  </si>
  <si>
    <t>Sukova 625, 256 17 Benešov</t>
  </si>
  <si>
    <t>Dělnická 382/32, Poruba 708 00 Ostrava</t>
  </si>
  <si>
    <t>Tř. 1. máje 243, 753 01 Hranice I – Město</t>
  </si>
  <si>
    <t>Jamská 2488/65, 591 01 Žďár nad Sázavou</t>
  </si>
  <si>
    <t>K Zeleným domkům 682/24a, 148 00 Praha</t>
  </si>
  <si>
    <t xml:space="preserve">info@neumannstav.cz </t>
  </si>
  <si>
    <t>r.prochazka@dts-as.cz</t>
  </si>
  <si>
    <t>radek.brozovsky@hbchotoviny.cz</t>
  </si>
  <si>
    <t xml:space="preserve">a.hackenberg@tiscali.cz </t>
  </si>
  <si>
    <t>belka@zrecyklujeme.cz</t>
  </si>
  <si>
    <t>kancelar@sluzbykabat.cz</t>
  </si>
  <si>
    <t>likol@likol.cz</t>
  </si>
  <si>
    <t>lukas.vojtech@hes-stavebni.cz</t>
  </si>
  <si>
    <t>besbn@besbn.cz</t>
  </si>
  <si>
    <t>praha@ridera-stavebni.cz</t>
  </si>
  <si>
    <t>recyklace@demstavgroup.cz</t>
  </si>
  <si>
    <t>pazour@aquasys.cz</t>
  </si>
  <si>
    <t>murportant@seznam.cz</t>
  </si>
  <si>
    <t>pevná linka: 315 671 164</t>
  </si>
  <si>
    <t>Radek Brožovský mobil: 777 248 617</t>
  </si>
  <si>
    <t>Petr Bělka mobil: 602 669 967 mobil: 602 620 151</t>
  </si>
  <si>
    <t>pevná linka: 321 770 340</t>
  </si>
  <si>
    <t>Jiří Synek pevná linka: 518 699 750 mobil: 602 791 682</t>
  </si>
  <si>
    <t>Lukáš Vojtěch mobil: 778 061 948</t>
  </si>
  <si>
    <t>Martin Brůna mobil: 725 826 446</t>
  </si>
  <si>
    <t>pevná linka: 317 722 811</t>
  </si>
  <si>
    <t>pevná linka: 245 019 130</t>
  </si>
  <si>
    <t>pevná linka: 567 574 811</t>
  </si>
  <si>
    <t>mobil: 725 409 070 mobil: 602 704 546</t>
  </si>
  <si>
    <t xml:space="preserve">Petr Pazour pevná linka: 566 652 511 </t>
  </si>
  <si>
    <t>mobil: 602 323 208 mobil: 777 323 209</t>
  </si>
  <si>
    <t>Radek Procházka pevná linka: 478 005 112, mobil: 725 570 911</t>
  </si>
  <si>
    <t xml:space="preserve">mobil: 776 311 397,  mobil: 724 496 964 </t>
  </si>
  <si>
    <t>Bronislav.Koterla@et.trz.cz</t>
  </si>
  <si>
    <t>24. 9. 2012 převzato ze seznamu ČIŽP
18.8.2015 Změna názvu zdroje z "Provoz teplárny" 10.1.2019. Změněn kontakt SVRS dle emailu od p. Niedoby</t>
  </si>
  <si>
    <t>11.10.2019 - zařazen na základě e-mailu Ing. Doležalové. Zvláštní podmínky provozu na základě rozhodnutí krajského úřadu č.j. 154041/2018/KUSK z 28.1.2019.</t>
  </si>
  <si>
    <t>11.10.2019 - zařazen na základě e-mailu Ing. Doležalové. Zvláštní podmínky provozu na základě rozhodnutí krajského úřadu č.j.  004461/2019/KUSK z 30.1.2019.</t>
  </si>
  <si>
    <t>11.10.2019 - zařazen na základě e-mailu Ing. Doležalové. Zvláštní podmínky provozu na základě rozhodnutí krajského úřadu č.j. 026964/2019/KUSK z 13.3.2019.</t>
  </si>
  <si>
    <t>11.10.2019 - zařazen na základě e-mailu Ing. Doležalové. Zvláštní podmínky provozu na základě rozhodnutí krajského úřadu č.j. 032426/2019/KUSK z 27.3.2019.</t>
  </si>
  <si>
    <t>11.10.2019 - zařazen na základě e-mailu Ing. Doležalové. Zvláštní podmínky provozu na základě rozhodnutí krajského úřadu č.j. 038118/2019/KUSK z 3.4.2019.</t>
  </si>
  <si>
    <t>11.10.2019 - zařazen na základě e-mailu Ing. Doležalové. Zvláštní podmínky provozu na základě rozhodnutí krajského úřadu č.j. 028420/2019/KUSK z 14.3.2019.</t>
  </si>
  <si>
    <t>11.10.2019 - zařazen na základě e-mailu Ing. Doležalové. Zvláštní podmínky provozu na základě rozhodnutí krajského úřadu č.j. 037457/2019/KUSK z 4.4.2019.</t>
  </si>
  <si>
    <t>11.10.2019 - zařazen na základě e-mailu Ing. Doležalové. Zvláštní podmínky provozu na základě rozhodnutí krajského úřadu č.j. 040152/2019/KUSK z 4.4.2019.</t>
  </si>
  <si>
    <t>11.10.2019 - zařazen na základě e-mailu Ing. Doležalové. Zvláštní podmínky provozu na základě rozhodnutí krajského úřadu č.j. 049934/2019/KUSK z 2.5.2019.</t>
  </si>
  <si>
    <t>11.10.2019 - zařazen na základě e-mailu Ing. Doležalové. Zvláštní podmínky provozu na základě rozhodnutí krajského úřadu č.j. 065521/2019/KUSK z 18.6.2019.</t>
  </si>
  <si>
    <t>11.10.2019 - zařazen na základě e-mailu Ing. Doležalové. Zvláštní podmínky provozu na základě rozhodnutí krajského úřadu č.j. 080471/2019/KUSK z 15.7.2019.</t>
  </si>
  <si>
    <t>11.10.2019 - zařazen na základě e-mailu Ing. Doležalové. Zvláštní podmínky provozu na základě rozhodnutí krajského úřadu č.j. 091319/2019/KUSK z 18.7.2019.</t>
  </si>
  <si>
    <t>11.10.2019 - zařazen na základě e-mailu Ing. Doležalové. Zvláštní podmínky provozu na základě rozhodnutí krajského úřadu č.j. 086933/2018/KUSK z 30.7.2019.</t>
  </si>
  <si>
    <t>11.10.2019 - zařazen na základě e-mailu Ing. Doležalové. Zvláštní podmínky provozu na základě rozhodnutí krajského úřadu č.j. 094111/2019/KUSK z 6.8.2019.</t>
  </si>
  <si>
    <t>11.10.2019 - zařazen na základě e-mailu Ing. Doležalové. Zvláštní podmínky provozu na základě rozhodnutí krajského úřadu č.j.  076368/2019/KUSK z 2.9.2019.</t>
  </si>
  <si>
    <t>11.10.2019 - zařazen na základě e-mailu Ing. Doležalové. Zvláštní podmínky provozu na základě rozhodnutí krajského úřadu č.j. 118565/2019/KUSK z 17.9.2019.</t>
  </si>
  <si>
    <t>Liberty Ostrava a.s.</t>
  </si>
  <si>
    <t>ČEZ Energetické služby, s.r.o.</t>
  </si>
  <si>
    <t>Výstavní 1144/103, 703 00 Ostrava – Vítkovice, IČ 27804721
140 53  Praha 4</t>
  </si>
  <si>
    <t>Teplárna Vítkovice</t>
  </si>
  <si>
    <t>ROTANI s.r.o</t>
  </si>
  <si>
    <t xml:space="preserve">Lázně Bohdaneč, Šípkova 52   </t>
  </si>
  <si>
    <t>a.hackenberg@tiscali.cz</t>
  </si>
  <si>
    <t>Antonín Hackenberg, T: 776 311 397</t>
  </si>
  <si>
    <t>Jemnice, Růžová 946</t>
  </si>
  <si>
    <t>ban.stav@tiscali.cz</t>
  </si>
  <si>
    <t>Karel Březina, T: 603 818 087</t>
  </si>
  <si>
    <t>Praha 9, Vysočany, Ke Klíčovu 191/9</t>
  </si>
  <si>
    <t>pavel.vrba@colas.cz</t>
  </si>
  <si>
    <t>Ing. Pavel Vrba, T: 724 118 148</t>
  </si>
  <si>
    <t>Praha-Slivenec, Slivenec, K váze 1111/66</t>
  </si>
  <si>
    <t>kusy@remex.cz</t>
  </si>
  <si>
    <t>Pavel Kusý, T: 602 388 486</t>
  </si>
  <si>
    <t>MYKOL spol. s r.o.</t>
  </si>
  <si>
    <t>Kyjov, Tyršova 143/7</t>
  </si>
  <si>
    <t xml:space="preserve">mykol@wo.cz </t>
  </si>
  <si>
    <t>Bohumil Marada, 602 746 437</t>
  </si>
  <si>
    <t>Demont Servis s.r.o.</t>
  </si>
  <si>
    <t>Brno-střed, Brno-město, Starobrněnská 334/3</t>
  </si>
  <si>
    <t>demolice@demontservis.cz</t>
  </si>
  <si>
    <t>545238081, 545238082, 545238083</t>
  </si>
  <si>
    <t>Autodoprava Matějka, s.r.o.</t>
  </si>
  <si>
    <t>U Cihelny 685, 664 52 Sokolnice</t>
  </si>
  <si>
    <t>michaela@autodopravamatejka.cz</t>
  </si>
  <si>
    <t>Aleš Matějka, T: 602 220 550</t>
  </si>
  <si>
    <t>Miroslav Sochor, T: 530 512 070, 732 273 808</t>
  </si>
  <si>
    <t>MOYSES s.r.o.</t>
  </si>
  <si>
    <t>Dvorská 1505/22, 678 01 Blansko</t>
  </si>
  <si>
    <t>moyses@moyses.cz</t>
  </si>
  <si>
    <t>Martin Mojžíšek, T: 777 754 969</t>
  </si>
  <si>
    <t>Modletice, Lipová 72, okres Praha-východ, PSČ 251 70</t>
  </si>
  <si>
    <t>info-cz@zeppelin.com</t>
  </si>
  <si>
    <t>Vladimír Berec, T: 724 666 552</t>
  </si>
  <si>
    <t>TOMAS holding, a.s.</t>
  </si>
  <si>
    <t>683 01 Dražovice 91</t>
  </si>
  <si>
    <t>valechrach@tomasholding.cz</t>
  </si>
  <si>
    <t>Valehrach, T: 724 020 173</t>
  </si>
  <si>
    <t>Tř. 1. máje 243, Hranice I-Město, 753 01 Hranice</t>
  </si>
  <si>
    <t>demstav@demstavgroup.cz</t>
  </si>
  <si>
    <t>Rudolf, T: 602704546</t>
  </si>
  <si>
    <t>info@dekonta.cz</t>
  </si>
  <si>
    <t>Troch, T: 601385094</t>
  </si>
  <si>
    <t>HRADECKÝ PÍSEK a.s.</t>
  </si>
  <si>
    <t>Žižkova 1994/63, Žabovřesky, 616 00 Brno</t>
  </si>
  <si>
    <t>muller@hradeckypisek.cz</t>
  </si>
  <si>
    <t>Müller, T: 777943224</t>
  </si>
  <si>
    <t>JR STaKR s.r.o.</t>
  </si>
  <si>
    <t>Bruntál, U Stadionu 1999/9a</t>
  </si>
  <si>
    <t>jrstakr@jrstakr.cz</t>
  </si>
  <si>
    <t>Jiří Krupa, T:554254710</t>
  </si>
  <si>
    <t>RENOKOV STEEL s.r.o.</t>
  </si>
  <si>
    <t>Na Kolbišti 3303/2, 669 02 Znojmo</t>
  </si>
  <si>
    <t>renokovsteel@seznam.cz</t>
  </si>
  <si>
    <t xml:space="preserve">Hašek, T: 602 788 388
</t>
  </si>
  <si>
    <t>petradolezalova@zsd.as</t>
  </si>
  <si>
    <t>789 01 Zábřeh, Dvorská 2298/19c</t>
  </si>
  <si>
    <t>schwab@vsjzabreh.cz</t>
  </si>
  <si>
    <t>Schwab, T: 608 828 126</t>
  </si>
  <si>
    <t>CAUDETE s.r.o.</t>
  </si>
  <si>
    <t>Chalúpky 89, 691 01 Moravský Žižkov</t>
  </si>
  <si>
    <t>info@stavebninypriborsky.cz</t>
  </si>
  <si>
    <t>Příborský, T: 777 333 389</t>
  </si>
  <si>
    <t>AQUASYS spol. s r.o.</t>
  </si>
  <si>
    <t>Žďár nad Sázavou 1, Jamská 2488/65</t>
  </si>
  <si>
    <t>aquasys@aquasys.cz</t>
  </si>
  <si>
    <t>Pazour, T: 724 469 727, 566 620 964</t>
  </si>
  <si>
    <t>EDEN TRADE CZ, s. r. o.</t>
  </si>
  <si>
    <t>Ostrava, Vítkovice, Mírová 98/18</t>
  </si>
  <si>
    <t>tylova@eden-trade.cz</t>
  </si>
  <si>
    <t xml:space="preserve">Kalman, T: 602 530 338 </t>
  </si>
  <si>
    <t>DALU recovery s.r.o.</t>
  </si>
  <si>
    <t>Kojetín I-Město, náměstí Dr. E. Beneše 52</t>
  </si>
  <si>
    <t>dalurecovery@seznam.cz</t>
  </si>
  <si>
    <t>Foltýn, T: 778 212 053</t>
  </si>
  <si>
    <t>Drtiče – třídiče s.r.o.</t>
  </si>
  <si>
    <t>Olomouc, Bělidla, Divišova 163/18</t>
  </si>
  <si>
    <t>drtice-tridice@seznam.cz</t>
  </si>
  <si>
    <t>DOLVER, s.r.o.</t>
  </si>
  <si>
    <t>č. p. 144, 675 52 Třebenice</t>
  </si>
  <si>
    <t>info@dolezal-v.cz</t>
  </si>
  <si>
    <t>Doležal, T: 608 641 213</t>
  </si>
  <si>
    <t>Terra Service CZ s.r.o.</t>
  </si>
  <si>
    <t>Komenského 2453, 678 01 Blansko</t>
  </si>
  <si>
    <t xml:space="preserve">firma@terraservice.cz </t>
  </si>
  <si>
    <t>Veselý, T. 516 411 079 / 723 633 281</t>
  </si>
  <si>
    <t>Zet Služby s.r.o.</t>
  </si>
  <si>
    <t>Ostrava – Moravská Ostrava, Žerotínova 1155/3, PSČ 702 00</t>
  </si>
  <si>
    <t>tomzemanek@seznam.cz</t>
  </si>
  <si>
    <t>Zemánek, T: 603157143</t>
  </si>
  <si>
    <t>Bergasto s.r.o.</t>
  </si>
  <si>
    <t>Olomouc, Ztracená 254/6, PSČ 77900</t>
  </si>
  <si>
    <t>bergasto@bergasto.cz  </t>
  </si>
  <si>
    <t>Otáhal, T: tel.: 737 103 427</t>
  </si>
  <si>
    <t>STAVBY JZL s.r.o.</t>
  </si>
  <si>
    <t>Brno-střed, Brno-město, Malinovského náměstí 211/5</t>
  </si>
  <si>
    <t>stavbyjzl@seznam.cz</t>
  </si>
  <si>
    <t>Ženožička, T: 777 327 213</t>
  </si>
  <si>
    <t>BAU recykling s.r.o.</t>
  </si>
  <si>
    <t>č.p. 159, 756 01 Hovězí</t>
  </si>
  <si>
    <t>martin-urban@email.cz</t>
  </si>
  <si>
    <t>Urban, T:  737 288 540</t>
  </si>
  <si>
    <t>AUTODOPRAVA Němec s.r.o.</t>
  </si>
  <si>
    <t>671 51 Olbramkostel 77, okres: Znojmo</t>
  </si>
  <si>
    <t>nemec@bronem.cz</t>
  </si>
  <si>
    <t>Němec, T: 603 802 280</t>
  </si>
  <si>
    <t>Titer a.s.</t>
  </si>
  <si>
    <t>U cihelny 492, 796 07 Držovice</t>
  </si>
  <si>
    <t>Titer.as@seznam.cz</t>
  </si>
  <si>
    <t>Tolar, T: 602 783 707</t>
  </si>
  <si>
    <t>Praha 8, Libeň, Koželužská 2246/5</t>
  </si>
  <si>
    <t>pavel.vladovic@m-infra.cz</t>
  </si>
  <si>
    <t>Vladovič, T: 602125582</t>
  </si>
  <si>
    <t>Výroba obalového akla</t>
  </si>
  <si>
    <t>25.11. Přidáno do seznamu na základě emailu od HELAN.TOMAS@kr-jihomoravsky.cz</t>
  </si>
  <si>
    <t>Doubravecká 2760/1,Východní Předměstí, Plzeň, 301 00,</t>
  </si>
  <si>
    <t>zařízení centrální zdroj tepla (1.1), IP  PK-ŽP/16938/20 ze dne 13. 08. 2020 (2.8.4.)</t>
  </si>
  <si>
    <t>zařízení Plzeňská energetika (1.1.), IP PK-ŽP/19208/20 ze dne 02. 09. 2020 (2.7.3.)</t>
  </si>
  <si>
    <t>Tylova 1/57, 301 00 Plzeň 3</t>
  </si>
  <si>
    <t>Max Aicher Pilsen  s.r.o.</t>
  </si>
  <si>
    <t>Jižní Předměstí 2991, 301 00 Plzeň</t>
  </si>
  <si>
    <t>zařízení Pilsen Steel (2.2. výroba surového železa nebo oceli, 2.4. slévárny železných kovů), integrované povolení (dále IP) č.j. PK-ŽP/221/19 ze dne 04. 01. 2019 (8.2.)</t>
  </si>
  <si>
    <t>Drcení PYKO s.r.o.</t>
  </si>
  <si>
    <t>UHLÍ PÍSKY ČERT s.r.o.</t>
  </si>
  <si>
    <t>Autodoprava HONZ s.r.o.</t>
  </si>
  <si>
    <t>REMAX CZ a.s.</t>
  </si>
  <si>
    <t xml:space="preserve">ECO – RETEL s.r.o. </t>
  </si>
  <si>
    <t>Cihlářský závod v Horkách n/J, spol. s r.o.</t>
  </si>
  <si>
    <t>Karel Řezáč</t>
  </si>
  <si>
    <t xml:space="preserve">AŠH-EKO s.r.o. </t>
  </si>
  <si>
    <t>Marek Landsinger</t>
  </si>
  <si>
    <t>AV R7 s.r.o.</t>
  </si>
  <si>
    <t>RESTA DAKON s.r.o.</t>
  </si>
  <si>
    <t xml:space="preserve">EUROVIA Kamenolomy, a.s. </t>
  </si>
  <si>
    <t>Obec Radim u Kolína</t>
  </si>
  <si>
    <t>HRABÁNEK s.r.o.</t>
  </si>
  <si>
    <t>František Vlk</t>
  </si>
  <si>
    <t>DIAMO, státní podnik</t>
  </si>
  <si>
    <t>SK - EKO Pardubice s.r.o.</t>
  </si>
  <si>
    <t>Deponie Praha s.r.o.</t>
  </si>
  <si>
    <t>ATM CZ a.s.</t>
  </si>
  <si>
    <t xml:space="preserve">PROFISTAV Litomyšl, a.s. </t>
  </si>
  <si>
    <t xml:space="preserve">Zet Služby s.r.o. </t>
  </si>
  <si>
    <t>Metrostav Infrastructure a.s</t>
  </si>
  <si>
    <t>Drink log s.r.o.</t>
  </si>
  <si>
    <t>ŠUMBOR, spol. s r.o.</t>
  </si>
  <si>
    <t xml:space="preserve">Dvorská 2298/19c, 789 01 Zábřeh </t>
  </si>
  <si>
    <t xml:space="preserve">Pražská 617, 509 01 Nová Paka </t>
  </si>
  <si>
    <t>Dopravní 847, 25901 Votice</t>
  </si>
  <si>
    <t>Táboritská 421, 280 02 Kolín IV</t>
  </si>
  <si>
    <t>K váze 1111/6, Slivenec, 154 00    Praha 5</t>
  </si>
  <si>
    <t>Klaudiánova 124, 293 01 Mladá Boleslav</t>
  </si>
  <si>
    <t>č.p.43, 29473 Horky nad Jizerou</t>
  </si>
  <si>
    <t>Šárecká 1372/91, 160 00 Praha 6</t>
  </si>
  <si>
    <t xml:space="preserve">Bratislavská 1527/15, 102 00 Praha 10 </t>
  </si>
  <si>
    <t>Milady Horákové 2764, 272 01 Kladno - Kročehlavy</t>
  </si>
  <si>
    <t>Třebenice č.p. 144, 675 52 Lipník u Hrotovic</t>
  </si>
  <si>
    <t>Kosmická 752/31, 149 00 Praha – Háje</t>
  </si>
  <si>
    <t>Svrkyně 84, okres Praha - západ,       252 64</t>
  </si>
  <si>
    <t>Mírová 271/55, 750 02 Přerov III – Lověšice</t>
  </si>
  <si>
    <t>Londýnská 637/79a, 460 01 Liberec XI–Růžodol I.</t>
  </si>
  <si>
    <t>č. p. 6, 281 03 Radim u Kolína</t>
  </si>
  <si>
    <t>U Skopců 47, 155 00 Praha 5 – Zadní Kopanina</t>
  </si>
  <si>
    <t>Jedousovská 334, 53361 Choltice</t>
  </si>
  <si>
    <t>Na Kolbišti 3303/2, 66902 Znojmo</t>
  </si>
  <si>
    <t>Na Dlouhé mezi 886/27, 140 00 Praha 4</t>
  </si>
  <si>
    <t xml:space="preserve">Máchova 201, 471 27 Stráž pod Ralskem </t>
  </si>
  <si>
    <t>Chebská 53, 356 01 Sokolov</t>
  </si>
  <si>
    <t>Semtín 52, 530 02 Pardubice</t>
  </si>
  <si>
    <t>Kaprova 42/14, 110 00 Praha 1 – Staré Město</t>
  </si>
  <si>
    <t>Ztracená 254/6, 779 00 Olomouc</t>
  </si>
  <si>
    <t>U měšťanského pivovaru 934/4,        170 00 Praha 7 - Holešovice</t>
  </si>
  <si>
    <t xml:space="preserve">Tyršova 231, 570 01 Litomyšl </t>
  </si>
  <si>
    <t xml:space="preserve">Ostrava - Moravská Ostrava, Žerotínova 1155/3, PSČ 70200 </t>
  </si>
  <si>
    <t>Koželužská 2246/5, 180 00 Praha 8 - Libeň</t>
  </si>
  <si>
    <t>Jagellonská 895/9, 130 00 Praha 3 – Vinohrady</t>
  </si>
  <si>
    <t>Škroupova 957/4, 50002 Hradec Králové</t>
  </si>
  <si>
    <t>07468989</t>
  </si>
  <si>
    <t>03363015</t>
  </si>
  <si>
    <t>15920747</t>
  </si>
  <si>
    <t>24829994</t>
  </si>
  <si>
    <t>00235661</t>
  </si>
  <si>
    <t>00002739</t>
  </si>
  <si>
    <t>08785775</t>
  </si>
  <si>
    <t xml:space="preserve">29448719 </t>
  </si>
  <si>
    <t>03602630</t>
  </si>
  <si>
    <t xml:space="preserve">mobilní drtící zařízení  (Powerscreen XH 250) </t>
  </si>
  <si>
    <t>recyklační linka PYKO (mobilní drtič na pásovém podvozku McCloskey J40V2)</t>
  </si>
  <si>
    <t>Mobilní flexibilní třídič stavebních hmot – typ Warrior 1400X</t>
  </si>
  <si>
    <t>mobilní zařízení pro recyklaci stavebních hmot a drcení dřeva (drtič RM 90GO!)</t>
  </si>
  <si>
    <t>mobilní třídič ANACONDA DF410</t>
  </si>
  <si>
    <t>Mobilní zařízení k úpravě odpadů</t>
  </si>
  <si>
    <t>Minidrtič stavebních materiálů</t>
  </si>
  <si>
    <t>mobilní recyklační linka stavebních materiálů</t>
  </si>
  <si>
    <t>zařízení pro recyklaci stavebních hmot (drtící jednotka Franzoi TRI 1611)</t>
  </si>
  <si>
    <t>Mobilní zařízení ke zpracování  stavebních odpadů</t>
  </si>
  <si>
    <t>přemístitelné drtící a třídící zařízení pro recyklaci stavebních a demoličních odpadů a pro úpravu a zpracování kamene</t>
  </si>
  <si>
    <t>Obec Radim – mobilní zařízení pro využívání stavebních odpadů a dalších surovin</t>
  </si>
  <si>
    <t>mobilní hrubotřídič McCloskey R105</t>
  </si>
  <si>
    <t>mobilní zařízení k využívání odpadů McCloskey Crusher J40v2</t>
  </si>
  <si>
    <t>převozný drtící stroj TEREX / PEGSON EUROTRAK 900x600 Hydraulic, sériové výrobní číslo 960537 FHHA</t>
  </si>
  <si>
    <t>mobilní recyklační linka (čelisťový drtič Resta DCJ 900 x 600, rotační třídič Zemmler MS 5200, mobilní rotační třídič Doppstadt SM 518)</t>
  </si>
  <si>
    <t xml:space="preserve">mobilní hrubotřídič </t>
  </si>
  <si>
    <t>mobilní recyklační linka na zpracování kamene a recyklaci stavebních odpadů</t>
  </si>
  <si>
    <t>mobilní hrubotřídič SANDVIK QE241 SCALPER a mobilní drtič SANDVIK QJ241 JAW CRUSHER</t>
  </si>
  <si>
    <t>mobilní zařízení určená k úpravě odpadů (drticí zařízení R-CI 100-100/T, odrazový drtič REMAX 300, třídič/hrubotřídič Powerscreen Warrior 800, drticí lopata BF typ S4, nízkorychlostní drtič TDS 820)</t>
  </si>
  <si>
    <t>zařízení k nakládání s odpady Deponie Praha s.r.o (čelisťový drtič BROWN LENOX KK114, třídič EXTEC 5000S Turbo, kolový nakladač LIEBHERR L544)</t>
  </si>
  <si>
    <t>třídič odpadů RUBBLE MASTER RM HS5000, drtič odpadů RM 100GO! se závěsným třídičem RM 105GO!</t>
  </si>
  <si>
    <t>Mobilní čelisťový drtič NORDBERG LT 105</t>
  </si>
  <si>
    <t>mobilní recyklační linka (čelisťový drtič RESTA CH2 900x600, třídící jednotka RESTA HTH3)</t>
  </si>
  <si>
    <t>mobilní recyklace odpadů - MOBILNÍ ODRAZOVÝ DRTIČ SANDVIK QI 341, MOBILNÍ ČELISŤOVÝ DRTIČ SANDVIK QJ 241 a MOBILNÍ TŘÍDIČ SANDVIK QA331</t>
  </si>
  <si>
    <t>petrsteinhauser@zsd.as</t>
  </si>
  <si>
    <t>info@pyko.cz</t>
  </si>
  <si>
    <t>obchod@uhlipiskycert.cz</t>
  </si>
  <si>
    <t>e-mail: auto@honz.cz</t>
  </si>
  <si>
    <t>had@remex.cz</t>
  </si>
  <si>
    <t>info@ecoretel.cz</t>
  </si>
  <si>
    <t> info@cihelnahorky.cz</t>
  </si>
  <si>
    <t>rezac.karel@seznam.cz</t>
  </si>
  <si>
    <t>ash-eko@ukladka.cz</t>
  </si>
  <si>
    <t>jindrich.sima@pkb.cz</t>
  </si>
  <si>
    <t>do.vi@seznam.cz</t>
  </si>
  <si>
    <t>info@zemniprace-landsinger.cz</t>
  </si>
  <si>
    <t>starej_pes@volny.cz</t>
  </si>
  <si>
    <t>resta-dakon@resta-dakon.cz</t>
  </si>
  <si>
    <t>petr.broz@eurovia.cz</t>
  </si>
  <si>
    <t xml:space="preserve">ou@obecradim.cz </t>
  </si>
  <si>
    <t>thrabanek@seznam.cz</t>
  </si>
  <si>
    <t>sunegh@vlkdoprava.cz tupy@vlkdoprava.cz</t>
  </si>
  <si>
    <t>mrazek@diamo.cz</t>
  </si>
  <si>
    <t>st.rec@seznam.cz</t>
  </si>
  <si>
    <t>spina@skeko.cz     
kotkova@skeko.cz</t>
  </si>
  <si>
    <t>INFO@DEPONIESTOCHOV.CZ</t>
  </si>
  <si>
    <t>bergasto@bergasto.cz</t>
  </si>
  <si>
    <t>pika@atmcz.cz</t>
  </si>
  <si>
    <t xml:space="preserve">profistav@profistav.cz 
 </t>
  </si>
  <si>
    <t xml:space="preserve">tomzemanek@seznam.cz zemanek@zetsluzby.cz </t>
  </si>
  <si>
    <t>simek@chemeko.cz</t>
  </si>
  <si>
    <t>info@sumbor.cz</t>
  </si>
  <si>
    <t>25.11.2020 - zařazen na zákaldě emailu od pí. Doležalové</t>
  </si>
  <si>
    <t>Ing. Laňka
T: 737 206 954</t>
  </si>
  <si>
    <t>Jamská 2488/65, 591 01 Žďár nad Sázavou</t>
  </si>
  <si>
    <t>Mobilní drtící a třídící linka kameniva - drtič FINLAY C1540RS a třídíč FINLAY 694</t>
  </si>
  <si>
    <t>Mobilní odrazový drtič GIPOKOMBI RC 131/130 FDR</t>
  </si>
  <si>
    <t>Mobilní čelisťový drtič TEREX FINLAY J-1170</t>
  </si>
  <si>
    <t>Mobilní odrazový drtič GIPOKOMBI II. RC 131/130 FDR</t>
  </si>
  <si>
    <t>Drtící linka na stavební odpad, Mobilní čelisťový drtič McCloskey J44, Mobilní čelisťový drtič McCloskey C50</t>
  </si>
  <si>
    <t>Mobilní drtící linka</t>
  </si>
  <si>
    <t>Mobilní zařízení pro úpravu stavebních odpadů - Ústecký kraj</t>
  </si>
  <si>
    <t>B ENERGY s.r.o.</t>
  </si>
  <si>
    <t>Chabařovice, Smetanova 683, PSČ  403 17</t>
  </si>
  <si>
    <t>Štěpkovací zařízení dřevní hmoty</t>
  </si>
  <si>
    <t>Vlach@zdemar.cz</t>
  </si>
  <si>
    <t>Bc. Miroslav Vlach, Telefonní číslo, mobilní linka 733 165 454</t>
  </si>
  <si>
    <t>BISA s.r.o.</t>
  </si>
  <si>
    <t>Pospíšilova 378, 500 03 Hradec Králové,</t>
  </si>
  <si>
    <t>Mobilní zařízení na recyklaci stavebních sutí – mobilní čelisťový drtič - HARTL POWERCRUSHER PC 10/55 J</t>
  </si>
  <si>
    <t xml:space="preserve">Mobilní drtič dřevěného odpadu JENZ AZ 960 D, Mobilní drtič dřevěného odpadu HAMMEL VB 950 DK, Mobilní drtič dřevěného odpadu JENZ AZ 660 D, Mobilní drtič dřevěného odpadu JENZ HEM 581R </t>
  </si>
  <si>
    <t>marketa.valtova@colas.cz</t>
  </si>
  <si>
    <t>Ing. Markéta Valtová, Telefonní číslo, mobilní linka 724 618 785</t>
  </si>
  <si>
    <t>Mobilní čelisťový drtič FINLAY J-1170 AS</t>
  </si>
  <si>
    <t>pavla.prochazkova@colas.cz</t>
  </si>
  <si>
    <t>Ing. Pavla Procházková, telefonní číslo, mobilní linka 724 618 726</t>
  </si>
  <si>
    <t>Mobilní mechanické síto Terex</t>
  </si>
  <si>
    <t>michaela.mala@bureauveritas.com</t>
  </si>
  <si>
    <t>Ing. Michaela Malá, Telefonní číslo: mobilní linka 731 611 665</t>
  </si>
  <si>
    <t xml:space="preserve">CORROTECH ENGINEERING s.r.o. </t>
  </si>
  <si>
    <t>Topolová 1456, Most</t>
  </si>
  <si>
    <t>272 70 190</t>
  </si>
  <si>
    <t>Mobilní tryskací zařízení</t>
  </si>
  <si>
    <t>Tomáš Rucký</t>
  </si>
  <si>
    <t>C.a.P.P. Zlín, s.r.o.</t>
  </si>
  <si>
    <t>Kvítkovická 1386, 763 61 Napajedla</t>
  </si>
  <si>
    <t>České štěrkopísky spol. s r.o.</t>
  </si>
  <si>
    <t>Cukrovarská 34, 190 00 Praha 9 - Čakovice</t>
  </si>
  <si>
    <t>muzikm@volny.cz</t>
  </si>
  <si>
    <t>Ing. Miroslav Mužík, Telefonní číslo: mobilní linka 777 207 850</t>
  </si>
  <si>
    <t>Zengrova 510/19, 703 00 Ostrava – Vítkovice,</t>
  </si>
  <si>
    <t>IČ 00575381</t>
  </si>
  <si>
    <t>Mobilní recyklační zařízení stavebních hmot DAV, a.s.</t>
  </si>
  <si>
    <t>Mobilní čelisťový drtič HARTL POWERCRUSHER PC10/55J</t>
  </si>
  <si>
    <t>Demolice Recyklace HB s.r.o.</t>
  </si>
  <si>
    <t>Chlístov 36, 580 01 Havlíčkův Brod</t>
  </si>
  <si>
    <t>Mobilní drtící a třídící linka – drtič RUBBLE MASTER RM100 G0, RUBBLE MASTER RM80 a třídič RUBBLE MASTER MS100, EXPLORER 1500 3D</t>
  </si>
  <si>
    <t>Hlubinská 917/20, 702 00 Ostrava – Moravská Ostrava</t>
  </si>
  <si>
    <t>IČ 01823108</t>
  </si>
  <si>
    <t>Mobilní recyklační zařízení stavebních hmot DIRIGERE servis s.r.o.“</t>
  </si>
  <si>
    <t>Mobilní zařízení na recyklaci stavebních hmot II. – DIRIGERE servis s.r.o</t>
  </si>
  <si>
    <t xml:space="preserve">DTS Vrbenský, a.s., </t>
  </si>
  <si>
    <t>Mobilní recyklační zařízení stavebních a demoličních odpadů - DTS Vrbenský, a.s.“</t>
  </si>
  <si>
    <t>DX7 s.r.o.</t>
  </si>
  <si>
    <t>Kpt. Jaroše 3760, 430 01 Chomutov</t>
  </si>
  <si>
    <t>přemístitelné tryskací zařízení</t>
  </si>
  <si>
    <t>Daniel Molnár 777 170 598</t>
  </si>
  <si>
    <t>FCC BEC, s.r.o.</t>
  </si>
  <si>
    <t>Lovosice, Prosmycká 2/čp. 88, 410 02</t>
  </si>
  <si>
    <t>drtič odpadu</t>
  </si>
  <si>
    <t>Lovosice@fcc-group.cz</t>
  </si>
  <si>
    <t>Pavel Haken, tel. 416 724 111</t>
  </si>
  <si>
    <t xml:space="preserve">HANDY MEN s.r.o., </t>
  </si>
  <si>
    <t>Janáčkova 2560/25, 695 01 Hodonín</t>
  </si>
  <si>
    <t>HANDY MEN s.r.o.- převozný drtič AXTOR 6010 EC</t>
  </si>
  <si>
    <t>HERKUL a.s.</t>
  </si>
  <si>
    <t>Rybná 682/14, 110 01 Praha 1</t>
  </si>
  <si>
    <t>Mobilní drtič MOBIREX MR 110 Z EVO 2+S společnosti HERKUL a.s.</t>
  </si>
  <si>
    <t>kodpad@post.cz</t>
  </si>
  <si>
    <t>Bc. Stanislav Kalivoda, Telefonní číslo: pevná linka 412 528 416, mobilní linka 606 547 831</t>
  </si>
  <si>
    <t>Polanecká 849, 721 00 Ostrava – Svinov</t>
  </si>
  <si>
    <t>Mobilní technologické linky</t>
  </si>
  <si>
    <t>Klott LT s.r.o.</t>
  </si>
  <si>
    <t>Měřičkova 14, Brno</t>
  </si>
  <si>
    <t>262 24 208</t>
  </si>
  <si>
    <t>Drtič dřeva Doppsadt AK 430 K Profi</t>
  </si>
  <si>
    <t>Tovární 5533, 430 01 Chomutov, p.p.č. 2089/3, 2096/4, k.ú. Chomutov</t>
  </si>
  <si>
    <t xml:space="preserve">MIPAF, s.r.o., </t>
  </si>
  <si>
    <t>Ohníč 21, 417 65 Ohníč</t>
  </si>
  <si>
    <t>IČ 28737695</t>
  </si>
  <si>
    <t>Technologie drcení a třídění materiálů - drtič McCloskey J44 a třídič McCloskey  R105“</t>
  </si>
  <si>
    <t>Miroslav Sochor tel. 732 273 808</t>
  </si>
  <si>
    <t>Mobilní odrazový drtič BL - PEGSON PREMIERTRAK 1100x650, Mobilní čelisťový drtič Hartl Powercrusher PC6, Třídič KEERSTRACK typ NOVUM N 251</t>
  </si>
  <si>
    <t xml:space="preserve">PETROM STAVBY, a.s., </t>
  </si>
  <si>
    <t>Běchovická 701/26, 100 00 Praha 10</t>
  </si>
  <si>
    <t>, IČ 26769611</t>
  </si>
  <si>
    <t>Mobilní drtič Sandvik QI 341 a třídič Sandvik QE 341</t>
  </si>
  <si>
    <t>Orlovská 347/160, 713 00 Ostrava – Heřmanice,</t>
  </si>
  <si>
    <t>Mobilní recyklační zařízení stavebních hmot POLANSKÝ s.r.o.</t>
  </si>
  <si>
    <t>PRŮMSTAV ŠTĚTÍ a.s</t>
  </si>
  <si>
    <t>Cihelná 777, 411 08 Štětí</t>
  </si>
  <si>
    <t xml:space="preserve">Mobilní recyklační linka stavebních hmot – drtící a třídící zařízení – </t>
  </si>
  <si>
    <t>Quarzit Quarry, a.s.</t>
  </si>
  <si>
    <t xml:space="preserve">Oldřichov 189, 417 24 Jeníkov, </t>
  </si>
  <si>
    <t>IČ 05062527</t>
  </si>
  <si>
    <t>Kamenolom Jeníkov</t>
  </si>
  <si>
    <t>Jeníkov</t>
  </si>
  <si>
    <t>Raeder &amp; Falge s.r.o.</t>
  </si>
  <si>
    <t>Přívozní 114/2, 41002 Lovosice</t>
  </si>
  <si>
    <t>Mobilní zařízení k recyklaci asfaltových ker BAGELA BA 10000 F (2x)</t>
  </si>
  <si>
    <t>Recavia s.r.o.</t>
  </si>
  <si>
    <t>Žirovnická 3133/6, Záběhlice, 106 00 Praha 10</t>
  </si>
  <si>
    <t>Zařízení k drcení dřevěného odpadu</t>
  </si>
  <si>
    <t>bielcik.miroslav@centrum.cz</t>
  </si>
  <si>
    <t>Ing. Miroslav Bielčik, Telefonní číslo: mobilní linka +420 725 751 565</t>
  </si>
  <si>
    <t>RECYKLAČNÍ CENTRUM s.r.o.</t>
  </si>
  <si>
    <t xml:space="preserve">
Denisova 99/14, Řetenice, 415 03 Teplice </t>
  </si>
  <si>
    <t>Technologie drcení a třídění materriálů</t>
  </si>
  <si>
    <t>romankendik@outlook.cz; info@recyklacnicentrum.cz</t>
  </si>
  <si>
    <t>Roman Kendík, mobilní linka: 776 577 934</t>
  </si>
  <si>
    <t>Mobilní recyklační zařízení na stavební odpad - drtič Hartl Powerscusher PC 1380 J BG 69, drtič POWERSCREEN 1000 SR MAXTRAK, drtič TEREX Pegson 1000 SR, třídič Powerscreen Chieftain 2100X 3Deck, třídič Powerscreen Warrior 1800</t>
  </si>
  <si>
    <t>Mobilní třídič Powerscreen Chieftain 1400</t>
  </si>
  <si>
    <t>Silnice Horšovský Týn a.s.</t>
  </si>
  <si>
    <t>Nad Rybníčkem 40, 346 01 Horšovský Týn</t>
  </si>
  <si>
    <t>Mobilní drtící a třídící linka HARTL</t>
  </si>
  <si>
    <t xml:space="preserve">SETRA, spol. s r.o., </t>
  </si>
  <si>
    <t>Zvonařka 16, 617 00 Brno,</t>
  </si>
  <si>
    <t>IČ 00220159</t>
  </si>
  <si>
    <t>Mobilní recyklační zařízení stavebních a demoličních odpadů“ a „Mobilní drtiče dřevěného odpadu</t>
  </si>
  <si>
    <t>Skládka Recyklace s.r.o.</t>
  </si>
  <si>
    <t>Štúrova 494/25, 415 01 Teplice - Trnovany</t>
  </si>
  <si>
    <t>Recyklace stavebních odpadních hmot</t>
  </si>
  <si>
    <t>Zuzana Kroupová , Telefonní číslo: mobilní linka 602 293 962</t>
  </si>
  <si>
    <t>SOBOS CZ spol. s r.o.</t>
  </si>
  <si>
    <t>Recyklační linka</t>
  </si>
  <si>
    <t>Alena Kratochvílová, Ing. Jan Šafařík, telefonní číslo, mobilní linka 728 057 807, 604 290 888</t>
  </si>
  <si>
    <t>Mobilní zařízení k drcení stavebních odpadů</t>
  </si>
  <si>
    <t>Zařízení k využívání odpadů a výrobě kamenných drtí</t>
  </si>
  <si>
    <t>Ing. Hladová
T: 724 774 275</t>
  </si>
  <si>
    <t>Mobilní třídící linka Powerscreen WARRIOR 800 TRUCK, Mobilní drtič Pegson 900 x 600 Metrotrak</t>
  </si>
  <si>
    <t>ZDEMAR ÚSTÍ NAD LABEM s.r.o.</t>
  </si>
  <si>
    <t>Linka palivového dřeva</t>
  </si>
  <si>
    <t>ZDEMAR TRANSPORT a.s.</t>
  </si>
  <si>
    <t>Drticí zařízení dřevní hmoty</t>
  </si>
  <si>
    <t>ZET služby s.r.o.</t>
  </si>
  <si>
    <t>Ostrava, Žerotínova 1155/3</t>
  </si>
  <si>
    <t>294 48 719</t>
  </si>
  <si>
    <t>mobilní drtiče a třídiče</t>
  </si>
  <si>
    <t>Ing. Tomáš Zemánek</t>
  </si>
  <si>
    <t>Mobilní drtící zařízení R-Cl 100-100/T, Třídič hrubotřídič/drstič Powerscreen Varrior, Nízkorychlostní drtič TDS 820, Odrazový drtič REMAX 300, Drtící lopada Crusher - 2 ks</t>
  </si>
  <si>
    <t>Mobilní drtící a třídící jednotky společnosti ŽSD a.s.</t>
  </si>
  <si>
    <t xml:space="preserve">Mobilní třídič Explorer 1500 3D, Mobilní třídič Powerscreen Chieftain 1400,
Mobilní třídič Finlay 883 Reclaimer,
Mobilní čelisťový drtič Metso LT 106,
Mobilní čelisťový drtič Finlay J-1170 HA,
Mobilní čelisťový drtič Finlay C – 1540 RS,
Mobilní čelisťový drtič Remax 1011-E/D-B,
Mobilní odrazový drtič Finlay I – 1310 RS.
</t>
  </si>
  <si>
    <t>25.11.2020 - upraveno na zákaldě emailu od jerabkova.i@kr-ustecky.cz</t>
  </si>
  <si>
    <r>
      <t xml:space="preserve">Zóna / aglomerace
</t>
    </r>
    <r>
      <rPr>
        <sz val="10"/>
        <color indexed="8"/>
        <rFont val="Calibri"/>
        <family val="2"/>
        <charset val="238"/>
      </rPr>
      <t>podle přílohy 3. zákona 201/2012 Sb.</t>
    </r>
  </si>
  <si>
    <r>
      <t xml:space="preserve">14. 1. 2014 - Doplněno na základě žádosti MŽP 8. ledna 2014, čj. 1218 /ENV/14 </t>
    </r>
    <r>
      <rPr>
        <i/>
        <sz val="10"/>
        <rFont val="Calibri"/>
        <family val="2"/>
        <charset val="238"/>
      </rPr>
      <t>(chyběl na seznamu ČHMÚ)
2.11.2015 Přidaná adresa zdroje, Upraveno IČO provozovatele</t>
    </r>
  </si>
  <si>
    <r>
      <t>Ing.</t>
    </r>
    <r>
      <rPr>
        <sz val="10"/>
        <color indexed="8"/>
        <rFont val="Calibri"/>
        <family val="2"/>
        <charset val="238"/>
      </rPr>
      <t xml:space="preserve"> Ondřej Moflár
Telefonní číslo, pevná linka: +420 377 924 515
Telefonní číslo, mobilní linka: +420 737 225 656</t>
    </r>
  </si>
  <si>
    <t>Na Kocandě 661/22, 412 01 Litoměřice - Předměstí</t>
  </si>
  <si>
    <r>
      <t xml:space="preserve">Tomáš Strnadel - mobil: </t>
    </r>
    <r>
      <rPr>
        <sz val="10"/>
        <rFont val="Calibri"/>
        <family val="2"/>
        <charset val="238"/>
      </rPr>
      <t>725 277 588</t>
    </r>
  </si>
  <si>
    <r>
      <t xml:space="preserve">pevná linka: </t>
    </r>
    <r>
      <rPr>
        <sz val="10"/>
        <rFont val="Calibri"/>
        <family val="2"/>
        <charset val="238"/>
      </rPr>
      <t>567 574 811</t>
    </r>
  </si>
  <si>
    <r>
      <t xml:space="preserve">Miroslav Sochor - 
mobil: </t>
    </r>
    <r>
      <rPr>
        <sz val="10"/>
        <rFont val="Calibri"/>
        <family val="2"/>
        <charset val="238"/>
      </rPr>
      <t>732 273 808
pevná linka: 530 512 070</t>
    </r>
  </si>
  <si>
    <r>
      <t xml:space="preserve">Lukáš Čáp - 
mobil: </t>
    </r>
    <r>
      <rPr>
        <sz val="10"/>
        <rFont val="Calibri"/>
        <family val="2"/>
        <charset val="238"/>
      </rPr>
      <t xml:space="preserve">778 037 090
mobil: 737 645 103   </t>
    </r>
  </si>
  <si>
    <r>
      <t xml:space="preserve"> Pavel Kusý - mobil: </t>
    </r>
    <r>
      <rPr>
        <sz val="10"/>
        <rFont val="Calibri"/>
        <family val="2"/>
        <charset val="238"/>
      </rPr>
      <t>602 388 486                          Richard Filip - mobil: 737 257 888</t>
    </r>
  </si>
  <si>
    <r>
      <t xml:space="preserve">Miroslav Sochor - 
mobil: </t>
    </r>
    <r>
      <rPr>
        <sz val="10"/>
        <rFont val="Calibri"/>
        <family val="2"/>
        <charset val="238"/>
      </rPr>
      <t xml:space="preserve">732 273 808
pevná linka: 530 512 070                            </t>
    </r>
  </si>
  <si>
    <r>
      <t xml:space="preserve">Šárka Pasková - 
mobil: </t>
    </r>
    <r>
      <rPr>
        <sz val="10"/>
        <rFont val="Calibri"/>
        <family val="2"/>
        <charset val="238"/>
      </rPr>
      <t>737 248 868
mobil: 737 248 869</t>
    </r>
  </si>
  <si>
    <r>
      <t xml:space="preserve">mobil: </t>
    </r>
    <r>
      <rPr>
        <sz val="10"/>
        <rFont val="Calibri"/>
        <family val="2"/>
        <charset val="238"/>
      </rPr>
      <t>606 648 277
pevná linka: 266 015 111</t>
    </r>
  </si>
  <si>
    <r>
      <t>Metrostav Infrastructure a.s.</t>
    </r>
    <r>
      <rPr>
        <sz val="10"/>
        <color indexed="8"/>
        <rFont val="Calibri"/>
        <family val="2"/>
        <charset val="238"/>
      </rPr>
      <t xml:space="preserve"> </t>
    </r>
  </si>
  <si>
    <t>14. 1. 2014 - Doplněno na základě žádosti MŽP 8. ledna 2014, čj. 1218 /ENV/14 (chyběl na seznamu ČHMÚ)
2.11.2015 Přidaná adresa zdroje, Upravena adresa provozovatele</t>
  </si>
  <si>
    <t>Kámen Zbraslav, a.s.</t>
  </si>
  <si>
    <t>Ing. Alois Vokurka
Telefonní číslo, mobilní linka: +420 602 303 750,
+420 724 158 244</t>
  </si>
  <si>
    <t>Ing. Petr Leichner
Telefonní číslo, mobilní linka: +420 777 144 522</t>
  </si>
  <si>
    <t xml:space="preserve">marketa.silhava@colas.cz </t>
  </si>
  <si>
    <t>Ing. Markéta Šilhavá
Telefonní číslo, pevná linka: +420 286 003 531
Telefonní číslo, mobilní linka: +420 733 780  006</t>
  </si>
  <si>
    <t>Ing. Roman Hodek
Telefonní číslo, pevná linka: +420 415 696 051
Telefonní číslo, mobilní linka: +420 603 196 167</t>
  </si>
  <si>
    <t>Lucie Endrštová
Telefonní číslo, pevná linka: +420 475 656 295
Telefonní číslo, mobilní linka: +420 731 602 663</t>
  </si>
  <si>
    <t xml:space="preserve">petr.sebek@eurovia.cz </t>
  </si>
  <si>
    <t>Bc. Petr Šebek
Telefonní číslo, pevná linka: +420 416 746 126
Telefonní číslo, mobilní linka: +420 724 056 744</t>
  </si>
  <si>
    <t>terc@apb-plzen.cz, firma@apb-plzen.cz</t>
  </si>
  <si>
    <t>Jaroslav Terč
Telefonní číslo, pevná linka: +420 377 917 888
Telefonní číslo, mobilní linka: +420 606 734 478</t>
  </si>
  <si>
    <t>Zdeněk Sailer
Telefonní číslo, pevná linka: +420 417 821 003, +420 417 821 121
Telefonní číslo, mobilní linka: +420 602 660 567</t>
  </si>
  <si>
    <t>Ing. Karel Ritter
Poštovní adresa: Špindlerova třída 974
Telefonní číslo, pevná linka: +420 416 831 898
Telefonní číslo, mobilní linka: +420 606 070 012</t>
  </si>
  <si>
    <t>Ing. Josef Hégr                 pevná linka: 326 312 123 Mgr. Filip Hégr              mobil: 703 146 446</t>
  </si>
  <si>
    <r>
      <t xml:space="preserve">Žitavského 1178, 
</t>
    </r>
    <r>
      <rPr>
        <sz val="10"/>
        <color indexed="10"/>
        <rFont val="Calibri"/>
        <family val="2"/>
        <charset val="238"/>
      </rPr>
      <t>156 00</t>
    </r>
    <r>
      <rPr>
        <sz val="10"/>
        <rFont val="Calibri"/>
        <family val="2"/>
        <charset val="238"/>
      </rPr>
      <t xml:space="preserve">  Praha 5</t>
    </r>
  </si>
  <si>
    <r>
      <rPr>
        <sz val="10"/>
        <color indexed="10"/>
        <rFont val="Calibri"/>
        <family val="2"/>
        <charset val="238"/>
      </rPr>
      <t>Zdeněk Voves                                                                +420702017738;</t>
    </r>
    <r>
      <rPr>
        <sz val="10"/>
        <rFont val="Calibri"/>
        <family val="2"/>
        <charset val="238"/>
      </rPr>
      <t xml:space="preserve">                                                                                    (Regulační řád z listopadu 2012)</t>
    </r>
  </si>
  <si>
    <r>
      <t>milada.spatenkova@csbeton.cz 
csbeton@csbeton.cz</t>
    </r>
    <r>
      <rPr>
        <sz val="10"/>
        <color indexed="8"/>
        <rFont val="Calibri"/>
        <family val="2"/>
        <charset val="238"/>
      </rPr>
      <t xml:space="preserve"> </t>
    </r>
  </si>
  <si>
    <r>
      <t>BaN STAV s.r.o.</t>
    </r>
    <r>
      <rPr>
        <sz val="10"/>
        <color indexed="8"/>
        <rFont val="Calibri"/>
        <family val="2"/>
        <charset val="238"/>
      </rPr>
      <t xml:space="preserve"> </t>
    </r>
  </si>
  <si>
    <r>
      <t>Brněnská 1050, 66442 Modřice</t>
    </r>
    <r>
      <rPr>
        <sz val="10"/>
        <color indexed="8"/>
        <rFont val="Calibri"/>
        <family val="2"/>
        <charset val="238"/>
      </rPr>
      <t xml:space="preserve">   </t>
    </r>
  </si>
  <si>
    <r>
      <t xml:space="preserve">Petr Steinhauser       mobil: </t>
    </r>
    <r>
      <rPr>
        <sz val="10"/>
        <color indexed="63"/>
        <rFont val="Calibri"/>
        <family val="2"/>
        <charset val="238"/>
      </rPr>
      <t>725 396 403</t>
    </r>
  </si>
  <si>
    <r>
      <t>Jiří Schwab                       mobil:</t>
    </r>
    <r>
      <rPr>
        <sz val="10"/>
        <color indexed="63"/>
        <rFont val="Calibri"/>
        <family val="2"/>
        <charset val="238"/>
      </rPr>
      <t xml:space="preserve"> 608 828 126 Richard Schwab            mobil: 731 789 815</t>
    </r>
  </si>
  <si>
    <r>
      <t xml:space="preserve">Pavel Pyciak                     mobil: </t>
    </r>
    <r>
      <rPr>
        <sz val="10"/>
        <color indexed="63"/>
        <rFont val="Calibri"/>
        <family val="2"/>
        <charset val="238"/>
      </rPr>
      <t>774 666 378</t>
    </r>
  </si>
  <si>
    <r>
      <t xml:space="preserve">Ing. Martin Stolař  </t>
    </r>
    <r>
      <rPr>
        <sz val="10"/>
        <color indexed="63"/>
        <rFont val="Calibri"/>
        <family val="2"/>
        <charset val="238"/>
      </rPr>
      <t xml:space="preserve"> mobil: 606 660 823</t>
    </r>
  </si>
  <si>
    <r>
      <t xml:space="preserve">Jiří Honz                           mobil: </t>
    </r>
    <r>
      <rPr>
        <sz val="10"/>
        <color indexed="63"/>
        <rFont val="Calibri"/>
        <family val="2"/>
        <charset val="238"/>
      </rPr>
      <t xml:space="preserve">602 418 868 </t>
    </r>
  </si>
  <si>
    <r>
      <t xml:space="preserve">Václav Had               mobil: </t>
    </r>
    <r>
      <rPr>
        <sz val="10"/>
        <color indexed="8"/>
        <rFont val="Calibri"/>
        <family val="2"/>
        <charset val="238"/>
      </rPr>
      <t xml:space="preserve">721 984 059 </t>
    </r>
  </si>
  <si>
    <r>
      <rPr>
        <sz val="10"/>
        <color indexed="63"/>
        <rFont val="Calibri"/>
        <family val="2"/>
        <charset val="238"/>
      </rPr>
      <t>pevná linka: 326 323 419</t>
    </r>
  </si>
  <si>
    <r>
      <t xml:space="preserve">Karel Řezáč             mobil: </t>
    </r>
    <r>
      <rPr>
        <sz val="10"/>
        <color indexed="8"/>
        <rFont val="Calibri"/>
        <family val="2"/>
        <charset val="238"/>
      </rPr>
      <t>602 227 766</t>
    </r>
  </si>
  <si>
    <r>
      <t xml:space="preserve">Vladimír Hošek       mobil: </t>
    </r>
    <r>
      <rPr>
        <sz val="10"/>
        <color indexed="8"/>
        <rFont val="Calibri"/>
        <family val="2"/>
        <charset val="238"/>
      </rPr>
      <t>731 985 012</t>
    </r>
  </si>
  <si>
    <r>
      <t xml:space="preserve">Vladimír Majer         mobil: </t>
    </r>
    <r>
      <rPr>
        <sz val="10"/>
        <color indexed="8"/>
        <rFont val="Calibri"/>
        <family val="2"/>
        <charset val="238"/>
      </rPr>
      <t>602 307 637</t>
    </r>
  </si>
  <si>
    <r>
      <t xml:space="preserve">Monika Doležalová mobil: </t>
    </r>
    <r>
      <rPr>
        <sz val="10"/>
        <color indexed="8"/>
        <rFont val="Calibri"/>
        <family val="2"/>
        <charset val="238"/>
      </rPr>
      <t>608 130 619 Vítězslav Doležal            mobil: 608 641 213</t>
    </r>
  </si>
  <si>
    <r>
      <t xml:space="preserve">Marek Landsinger             mobil: </t>
    </r>
    <r>
      <rPr>
        <sz val="10"/>
        <color indexed="8"/>
        <rFont val="Calibri"/>
        <family val="2"/>
        <charset val="238"/>
      </rPr>
      <t>607 841 728</t>
    </r>
  </si>
  <si>
    <r>
      <t xml:space="preserve">Alois Vokurka          mobil: </t>
    </r>
    <r>
      <rPr>
        <sz val="10"/>
        <color indexed="63"/>
        <rFont val="Calibri"/>
        <family val="2"/>
        <charset val="238"/>
      </rPr>
      <t>602 303 750</t>
    </r>
  </si>
  <si>
    <r>
      <t xml:space="preserve">Dalibor Kubík                   mobil: </t>
    </r>
    <r>
      <rPr>
        <sz val="10"/>
        <color indexed="8"/>
        <rFont val="Calibri"/>
        <family val="2"/>
        <charset val="238"/>
      </rPr>
      <t>776 563 977</t>
    </r>
  </si>
  <si>
    <r>
      <rPr>
        <sz val="10"/>
        <color indexed="8"/>
        <rFont val="Calibri"/>
        <family val="2"/>
        <charset val="238"/>
      </rPr>
      <t>Petr Brož                          pevná linka: 353 901 161 mobil: 724 239 138</t>
    </r>
  </si>
  <si>
    <r>
      <t xml:space="preserve">Martin Sýkora                               mobil: </t>
    </r>
    <r>
      <rPr>
        <sz val="10"/>
        <color indexed="8"/>
        <rFont val="Calibri"/>
        <family val="2"/>
        <charset val="238"/>
      </rPr>
      <t>774 520 267</t>
    </r>
  </si>
  <si>
    <r>
      <t xml:space="preserve">Tomáš Hrabánek           mobil: </t>
    </r>
    <r>
      <rPr>
        <sz val="10"/>
        <color indexed="8"/>
        <rFont val="Calibri"/>
        <family val="2"/>
        <charset val="238"/>
      </rPr>
      <t>602 174 978</t>
    </r>
  </si>
  <si>
    <r>
      <t xml:space="preserve">Tomáš Hruša                    mobil: </t>
    </r>
    <r>
      <rPr>
        <sz val="10"/>
        <color indexed="8"/>
        <rFont val="Calibri"/>
        <family val="2"/>
        <charset val="238"/>
      </rPr>
      <t>724 496 964</t>
    </r>
  </si>
  <si>
    <r>
      <t xml:space="preserve">Daniel Hašek </t>
    </r>
    <r>
      <rPr>
        <sz val="10"/>
        <color indexed="8"/>
        <rFont val="Calibri"/>
        <family val="2"/>
        <charset val="238"/>
      </rPr>
      <t xml:space="preserve">                   mobil: 602 788 388</t>
    </r>
  </si>
  <si>
    <r>
      <t xml:space="preserve">František Vlk                    mobil: </t>
    </r>
    <r>
      <rPr>
        <sz val="10"/>
        <color indexed="8"/>
        <rFont val="Calibri"/>
        <family val="2"/>
        <charset val="238"/>
      </rPr>
      <t>734 458 151 Robert Sunegh           mobil: 603 523 991</t>
    </r>
  </si>
  <si>
    <r>
      <t xml:space="preserve">Ing. Šimon Mrázek pevná linka: </t>
    </r>
    <r>
      <rPr>
        <sz val="10"/>
        <color indexed="8"/>
        <rFont val="Calibri"/>
        <family val="2"/>
        <charset val="238"/>
      </rPr>
      <t>318 644 204 mobil: 737 723 868</t>
    </r>
  </si>
  <si>
    <r>
      <t>Luděk Vašmucius              mobil:</t>
    </r>
    <r>
      <rPr>
        <sz val="10"/>
        <color indexed="8"/>
        <rFont val="Calibri"/>
        <family val="2"/>
        <charset val="238"/>
      </rPr>
      <t xml:space="preserve"> 774 411 515</t>
    </r>
  </si>
  <si>
    <r>
      <t xml:space="preserve">Václav Novotný               mobil: </t>
    </r>
    <r>
      <rPr>
        <sz val="10"/>
        <color indexed="8"/>
        <rFont val="Calibri"/>
        <family val="2"/>
        <charset val="238"/>
      </rPr>
      <t>603 462 480</t>
    </r>
  </si>
  <si>
    <r>
      <t xml:space="preserve">Bc. Vladimír Berec               mobil: </t>
    </r>
    <r>
      <rPr>
        <sz val="10"/>
        <color indexed="8"/>
        <rFont val="Calibri"/>
        <family val="2"/>
        <charset val="238"/>
      </rPr>
      <t>724 666 552</t>
    </r>
  </si>
  <si>
    <r>
      <t xml:space="preserve">Martin Waschmann  mobil: </t>
    </r>
    <r>
      <rPr>
        <sz val="10"/>
        <color indexed="8"/>
        <rFont val="Calibri"/>
        <family val="2"/>
        <charset val="238"/>
      </rPr>
      <t>602 313 796</t>
    </r>
  </si>
  <si>
    <r>
      <t xml:space="preserve">Miroslav Otáhal               mobil: </t>
    </r>
    <r>
      <rPr>
        <sz val="10"/>
        <color indexed="8"/>
        <rFont val="Calibri"/>
        <family val="2"/>
        <charset val="238"/>
      </rPr>
      <t>737 103 427</t>
    </r>
  </si>
  <si>
    <r>
      <t xml:space="preserve">Jan Pika                   mobil: </t>
    </r>
    <r>
      <rPr>
        <sz val="10"/>
        <color indexed="8"/>
        <rFont val="Calibri"/>
        <family val="2"/>
        <charset val="238"/>
      </rPr>
      <t>775 673 686</t>
    </r>
  </si>
  <si>
    <r>
      <t xml:space="preserve">mobil: </t>
    </r>
    <r>
      <rPr>
        <sz val="10"/>
        <color indexed="8"/>
        <rFont val="Calibri"/>
        <family val="2"/>
        <charset val="238"/>
      </rPr>
      <t>602 405 832</t>
    </r>
  </si>
  <si>
    <r>
      <t xml:space="preserve">Tomáš Zemánek      mobil: </t>
    </r>
    <r>
      <rPr>
        <sz val="10"/>
        <color indexed="8"/>
        <rFont val="Calibri"/>
        <family val="2"/>
        <charset val="238"/>
      </rPr>
      <t>603 157 143</t>
    </r>
  </si>
  <si>
    <r>
      <t xml:space="preserve">Pavel Vladovič                  mobil: </t>
    </r>
    <r>
      <rPr>
        <sz val="10"/>
        <color indexed="8"/>
        <rFont val="Calibri"/>
        <family val="2"/>
        <charset val="238"/>
      </rPr>
      <t>602 125 582</t>
    </r>
  </si>
  <si>
    <r>
      <t xml:space="preserve">Jaroslav Pajda                   mobil: </t>
    </r>
    <r>
      <rPr>
        <sz val="10"/>
        <color indexed="8"/>
        <rFont val="Calibri"/>
        <family val="2"/>
        <charset val="238"/>
      </rPr>
      <t>773 333 434</t>
    </r>
  </si>
  <si>
    <r>
      <t xml:space="preserve">Luděk Šitina                      mobil: </t>
    </r>
    <r>
      <rPr>
        <sz val="10"/>
        <color indexed="8"/>
        <rFont val="Calibri"/>
        <family val="2"/>
        <charset val="238"/>
      </rPr>
      <t xml:space="preserve">607 516 017 Miloš Hlavička             mobil: 724 966 263 Břetislav Ventura            mobil: 724 084 603 </t>
    </r>
  </si>
  <si>
    <t>zkratka</t>
  </si>
  <si>
    <t>elementární oblast</t>
  </si>
  <si>
    <t>zón / aglomerace
dle přílohy č.3 zákona 201/2012 Sb.</t>
  </si>
  <si>
    <t>zóna / aglomerace - kód</t>
  </si>
  <si>
    <t>oblast SVRS PM10</t>
  </si>
  <si>
    <t>oblast SVRS NO2</t>
  </si>
  <si>
    <t>oblast SVRS SO2</t>
  </si>
  <si>
    <t>PH</t>
  </si>
  <si>
    <t>SC</t>
  </si>
  <si>
    <t>PU</t>
  </si>
  <si>
    <t>HK</t>
  </si>
  <si>
    <t>Královéhradecký kraj</t>
  </si>
  <si>
    <t>LB</t>
  </si>
  <si>
    <t>Liberecký kraj</t>
  </si>
  <si>
    <t>UL</t>
  </si>
  <si>
    <t>KV</t>
  </si>
  <si>
    <t>PL</t>
  </si>
  <si>
    <t>JC</t>
  </si>
  <si>
    <t>Jihočeský kraj</t>
  </si>
  <si>
    <t>VY</t>
  </si>
  <si>
    <t>Kraj Vysočina</t>
  </si>
  <si>
    <t>JM</t>
  </si>
  <si>
    <t>BR</t>
  </si>
  <si>
    <t>ZL</t>
  </si>
  <si>
    <t>Zlínský kraj</t>
  </si>
  <si>
    <t>Zóna Střední Morava</t>
  </si>
  <si>
    <t>CZ07</t>
  </si>
  <si>
    <t>OL</t>
  </si>
  <si>
    <t>Olomoucký kraj</t>
  </si>
  <si>
    <t>MS</t>
  </si>
  <si>
    <t>Zóna Moravskoslezsko</t>
  </si>
  <si>
    <t>CZ08Z</t>
  </si>
  <si>
    <t>OK</t>
  </si>
  <si>
    <t>TR</t>
  </si>
  <si>
    <t>Elementární oblast - viz list data</t>
  </si>
  <si>
    <t>Datum vyřazení</t>
  </si>
  <si>
    <t>Ing. TOMÁŠ MOSLER, Ph.D.,
T: 595 687 733 
T: 595 687 589 
T: 595 683 352</t>
  </si>
  <si>
    <t>pd1@libertysteelgroup.com, 
pd2@libertysteelgroup.com</t>
  </si>
  <si>
    <t>24. 9. 2012 převzato ze seznamu ČIŽP
9. 4. 2014 - oprava - dle seznamu ČIŽP z 24. 9. 2012 regulují jen PM10
listopad 2019 změna e-mailu na @libertysteelgroup.com</t>
  </si>
  <si>
    <t>24. 9. 2012 převzato ze seznamu ČIŽP
listopad 2019 změna e-mailu na @libertysteelgroup.com</t>
  </si>
  <si>
    <t xml:space="preserve">tomas.baloch@psas.cz
</t>
  </si>
  <si>
    <t>Ing. Tomáš Baloch tel.: 284 091 846
mob.: +420 733 610 390</t>
  </si>
  <si>
    <t xml:space="preserve">Jarmila Sládková, tel.: 377 180 303
Zdroj nemá stanoveny zvláštní podmínky provozu dle § 10, odst. 3 zák. 201/2012 Sb., ale na základě dobrovolné dohody s KÚ přijímá při vyhlášení smogové situace opatření ke snížení emisí. </t>
  </si>
  <si>
    <t>kamil.blazek@kinstellar.com, 
evzen.nesrovnal@pilsensteel.cz</t>
  </si>
  <si>
    <t xml:space="preserve">Mgr. Blažek 221 622 111, 
Ing. Evžen Nesrovnal 734 526 151
Zdroj nemá stanoveny zvláštní podmínky provozu dle § 10, odst. 3 zák. 201/2012 Sb., ale na základě dobrovolné dohody s KÚ přijímá při vyhlášení smogové situace opatření ke snížení emisí. </t>
  </si>
  <si>
    <r>
      <t xml:space="preserve">danielova@remex.cz,
 </t>
    </r>
    <r>
      <rPr>
        <sz val="10"/>
        <rFont val="Calibri"/>
        <family val="2"/>
        <charset val="238"/>
      </rPr>
      <t>info@remex.cz</t>
    </r>
  </si>
  <si>
    <t>kratochvilova@soboscz.cz, 
info@infoprojekty.cz</t>
  </si>
  <si>
    <t>2.11.2015 - Přidaný záznam na základě mailu od pí Breburdové z 27.10.2015 (nástupce zdroje KARE Praha)) 
25.2.2021 Vymazáno na základě mail. Dohody s pí. Kaplocky</t>
  </si>
  <si>
    <t>Oblast SVRS, pro kterou jsou danému zdroji zasílány informace o vyhlášení a odvolání situací</t>
  </si>
  <si>
    <t>Elektrárna Chvaletice a.s.</t>
  </si>
  <si>
    <t>24. 9. 2012 převzato ze seznamu ČIŽP
9. 4. 2014 - oprava - dle seznamu ČIŽP z 24. 9. 2012 regulují jen PM10
16. 10. 2014 – aktualizace e-mailového a telefonního kontaktu na základě žádosti MŽP ze dne 14. října 2014, č.j. 70254 /ENV/14. Podle tohoto dopisu regulují také NO2 – bylo tedy doplněno.
5. 11. 2014 – opraven telefonní kontakt na p. Lašmanského
6.12.2017 - opraven název provozovatele elektrárny Chvaletice
14.12.2018 - na základě e-mailové žádosti aktualizovány e-mailové kontakty a doplněn mobil na p. Lašmanského
3.9.2021 - změna názvu provozovatele z Sev.en EC, a.s. na Elektrárna Chvaletice a.s. na základě e-mailu p. Pánka z 2.9.2021</t>
  </si>
  <si>
    <t>T.Aulicky@7.cz; pe.kucera@7.cz; le.bures@7.cz; L.Lucan@7.cz; R.Skvor@7.cz; R.Mezera@7.cz; J.Safratova@7.cz; T.Polak@7.cz; L.Hrabovszki@7.cz; P.Pecha@7.cz; P.Tyrpekl@7.cz; S.Matejkova@7.cz</t>
  </si>
  <si>
    <t>Václava Řezáče 315, 434 01 Most</t>
  </si>
  <si>
    <t xml:space="preserve">Šárka Matějková, 
GSM: +420 724 446 647
Tel: +420 411 112 686   </t>
  </si>
  <si>
    <t>25.11.2020 - upraveno na zákaldě emailu od jerabkova.i@kr-ustecky.cz
3.9.2021 - na základě e-mailu paní Matějkové z 3. 9. 2021 upraveny kontaktní e-maily v souvislosti se začleněním elektrárny do skupiny Sev.en Energy</t>
  </si>
  <si>
    <t>Jarmila.sladkova@plzenskateplarenska.cz, 
jaroslav.albl@plzenskateplarenska.cz</t>
  </si>
  <si>
    <t xml:space="preserve">1.12.2017 - zařazeno na zíkladě e-mailu Lenky Zítkové z ČIŽP z 14.12.2017 (chybí kontakty)
6.12.2017 - doplněny kontakty a informace o zdrojích (e-mail Lenky Zítkové z ČIŽP z 6. 12. 2017 a Jaroslava Nálevky z 4. 12. 2017)
5.1.2022 - doplněn e-mail jaroslav.albl@plzenskateplarenska.cz na základě žádosti Václava Lišky, vedoucího  odd. tech. ochrany, Odboru životního prostředí, KÚ Plzeňského kraje </t>
  </si>
  <si>
    <t>1.2.2022 zařazen na základě e-mailu paní Doležalové.  Zvláštní podmínky provozu na základě rozhodnutí krajského úřadu č.j. 153623/2020/KUSK z 23.11.2020</t>
  </si>
  <si>
    <t>1.2.2022 zařazen na základě e-mailu paní Doležalové.  Zvláštní podmínky provozu na základě rozhodnutí krajského úřadu č.j. 161689/2020/KUSK z 27.11.2020</t>
  </si>
  <si>
    <t>1.2.2022 zařazen na základě e-mailu paní Doležalové.  Zvláštní podmínky provozu na základě rozhodnutí krajského úřadu č.j. 159589/2020/KUSK z 2.12.2020</t>
  </si>
  <si>
    <t>1.2.2022 zařazen na základě e-mailu paní Doležalové.  Zvláštní podmínky provozu na základě rozhodnutí krajského úřadu č.j. 174709/2020/KUSK z 16.2.2021</t>
  </si>
  <si>
    <t>1.2.2022 zařazen na základě e-mailu paní Doležalové.  Zvláštní podmínky provozu na základě rozhodnutí krajského úřadu č.j. 149853/2020/KUSK z 17.2.2021</t>
  </si>
  <si>
    <t>1.2.2022 zařazen na základě e-mailu paní Doležalové.  Zvláštní podmínky provozu na základě rozhodnutí krajského úřadu č.j. 022775/2021/KUSK z 15.3.2021</t>
  </si>
  <si>
    <t>1.2.2022 zařazen na základě e-mailu paní Doležalové.  Zvláštní podmínky provozu na základě rozhodnutí krajského úřadu č.j. 024074/2021/KUSK z 17.3.2021</t>
  </si>
  <si>
    <t>1.2.2022 zařazen na základě e-mailu paní Doležalové.  Zvláštní podmínky provozu na základě rozhodnutí krajského úřadu č.j. 022340/2021/KUSK z 18.3.2021</t>
  </si>
  <si>
    <t>1.2.2022 zařazen na základě e-mailu paní Doležalové.  Zvláštní podmínky provozu na základě rozhodnutí krajského úřadu č.j. 030779/2021/KUSK z 29.3.2021</t>
  </si>
  <si>
    <t>1.2.2022 zařazen na základě e-mailu paní Doležalové.  Zvláštní podmínky provozu na základě rozhodnutí krajského úřadu č.j. 069952/2021/KUSK z 14.6.2021</t>
  </si>
  <si>
    <t>1.2.2022 zařazen na základě e-mailu paní Doležalové.  Zvláštní podmínky provozu na základě rozhodnutí krajského úřadu č.j. 071727/2021/KUSK z 29.6.2021</t>
  </si>
  <si>
    <t>1.2.2022 zařazen na základě e-mailu paní Doležalové.  Zvláštní podmínky provozu na základě rozhodnutí krajského úřadu č.j. 071730/2021/KUSK z 29.6.2021</t>
  </si>
  <si>
    <t>1.2.2022 zařazen na základě e-mailu paní Doležalové.  Zvláštní podmínky provozu na základě rozhodnutí krajského úřadu č.j. 077113/2021/KUSK z 12.7.2021</t>
  </si>
  <si>
    <t>1.2.2022 zařazen na základě e-mailu paní Doležalové.  Zvláštní podmínky provozu na základě rozhodnutí krajského úřadu č.j. 080024/2021/KUSK z 16.8.2021</t>
  </si>
  <si>
    <t>1.2.2022 zařazen na základě e-mailu paní Doležalové.  Zvláštní podmínky provozu na základě rozhodnutí krajského úřadu č.j. 110932/2021/KUSK z 20.9.2021</t>
  </si>
  <si>
    <t>1.2.2022 zařazen na základě e-mailu paní Doležalové.  Zvláštní podmínky provozu na základě rozhodnutí krajského úřadu č.j. 108785/2021/KUSK z 20.9.2021</t>
  </si>
  <si>
    <t>1.2.2022 zařazen na základě e-mailu paní Doležalové.  Zvláštní podmínky provozu na základě rozhodnutí krajského úřadu č.j. 113443/2021/KUSK z 29.9.2021</t>
  </si>
  <si>
    <t>1.2.2022 zařazen na základě e-mailu paní Doležalové.  Zvláštní podmínky provozu na základě rozhodnutí krajského úřadu č.j. 122296/2021/KUSK z 25.10.2021</t>
  </si>
  <si>
    <t>1.2.2022 zařazen na základě e-mailu paní Doležalové.  Zvláštní podmínky provozu na základě rozhodnutí krajského úřadu č.j. 132540/2021/KUSK z 11.11.2021</t>
  </si>
  <si>
    <t>1.2.2022 zařazen na základě e-mailu paní Doležalové.  Zvláštní podmínky provozu na základě rozhodnutí krajského úřadu č.j. 129981/2021/KUSK z 15.11.2021</t>
  </si>
  <si>
    <t>1.2.2022 zařazen na základě e-mailu paní Doležalové.  Zvláštní podmínky provozu na základě rozhodnutí krajského úřadu č.j. 34689/2021/KUSK z 19.11.2021</t>
  </si>
  <si>
    <t>1.2.2022 zařazen na základě e-mailu paní Doležalové.  Zvláštní podmínky provozu na základě rozhodnutí krajského úřadu č.j. 133791/2021/KUSK z 19.11.2021</t>
  </si>
  <si>
    <t>1.2.2022 zařazen na základě e-mailu paní Doležalové.  Zvláštní podmínky provozu na základě rozhodnutí krajského úřadu č.j. 106014/2021/KUSK z 24.11.2021</t>
  </si>
  <si>
    <t>1.2.2022 zařazen na základě e-mailu paní Doležalové.  Zvláštní podmínky provozu na základě rozhodnutí krajského úřadu č.j. 138570/2021/KUSK z 7.12.2021</t>
  </si>
  <si>
    <t>1.2.2022 zařazen na základě e-mailu paní Doležalové.  Zvláštní podmínky provozu na základě rozhodnutí krajského úřadu č.j. 141211/2021/KUSK z 9.12.2021</t>
  </si>
  <si>
    <t>1.2.2022 zařazen na základě e-mailu paní Doležalové.  Zvláštní podmínky provozu na základě rozhodnutí krajského úřadu č.j. 142435/2021/KUSK z 13.12.2021</t>
  </si>
  <si>
    <t>1.2.2022 zařazen na základě e-mailu paní Doležalové.  Zvláštní podmínky provozu na základě rozhodnutí krajského úřadu č.j. 155296/2021/KUSK z 14.12.2021</t>
  </si>
  <si>
    <t>1.2.2022 zařazen na základě e-mailu paní Doležalové.  Zvláštní podmínky provozu na základě rozhodnutí krajského úřadu č.j. 144822/2021/KUSK z 14.12.2021</t>
  </si>
  <si>
    <t>1.2.2022 zařazen na základě e-mailu paní Doležalové.  Zvláštní podmínky provozu na základě rozhodnutí krajského úřadu č.j. 129302/2021/KUSK z 20.12.2021</t>
  </si>
  <si>
    <t>1.2.2022 zařazen na základě e-mailu paní Doležalové.  Zvláštní podmínky provozu na základě rozhodnutí krajského úřadu č.j. 152300/2021/KUSK z 22.12.2021</t>
  </si>
  <si>
    <t>pevná linka: 376 595 088</t>
  </si>
  <si>
    <t>Denisa Linhartová             mobil: 777 317 901                Martin Tvrz                         mobil: 724 901 933</t>
  </si>
  <si>
    <t>Radek Jordák                    mobil: 731 022 000</t>
  </si>
  <si>
    <t>Luděk Vašmucius               mobil: 777 740 218</t>
  </si>
  <si>
    <t>Radek Kruml                         pevná linka: 326 316 627</t>
  </si>
  <si>
    <t>Martin Kapela                     mobil: 602 226 060</t>
  </si>
  <si>
    <t>Jan Starý                            pevná linka: 257 285 154</t>
  </si>
  <si>
    <t>Jan Starý                             pevná linka: 257 285 154</t>
  </si>
  <si>
    <t>Bc. Vladimír Berec             mobil: 724 666 552</t>
  </si>
  <si>
    <t>Lukáš Čáp                           mobil: 778 037 090</t>
  </si>
  <si>
    <t>Pavel Gardavský                      mobil: 721 166 276</t>
  </si>
  <si>
    <t>Milan Sladký                      mobil: 724 987 988</t>
  </si>
  <si>
    <t>Jan Morkes                         mobil: 731 601 227</t>
  </si>
  <si>
    <t xml:space="preserve">Olga Přibylová                  mobil: 737 288 032       František Přibyl                   mobil: 776 724 109 </t>
  </si>
  <si>
    <t>David Benda                        mobil: 777 144 525</t>
  </si>
  <si>
    <t>Michal Svoboda                  mobil: 724 257 284</t>
  </si>
  <si>
    <t>Lukáš Kučera                     mobil: 606 092 755               mobil: 724 782 358</t>
  </si>
  <si>
    <t>Pavel Čehal                       mobil: 601 501 044</t>
  </si>
  <si>
    <t>Jaroslav Šimáček               mobil: 608 161 000</t>
  </si>
  <si>
    <t>Ján Čejka                           mobil: +421 917 769 960</t>
  </si>
  <si>
    <t>JUDr. Ing. Vlastimil Šimek mobil: 604 259 373, 267 910 206                                  Jaroslav Pajda                   mobil: 773 333 434</t>
  </si>
  <si>
    <t>Helena Králová                  mobil: 606 688 528</t>
  </si>
  <si>
    <t>Svatopluk Kocurek           mobil: 777 755 540</t>
  </si>
  <si>
    <t xml:space="preserve">Tomáš Hruša                      mobil: 724 496 964 </t>
  </si>
  <si>
    <t>Pavel Gardavský               mobil: 606 447 408</t>
  </si>
  <si>
    <t xml:space="preserve">Ing. Jana Kreheľová          mobil: 703 151 851                 Ing. Petr Štverka 
pevná linka: 596 664 845 </t>
  </si>
  <si>
    <t>Vlastimil Šimek                
pevná linka: 267 910 206</t>
  </si>
  <si>
    <t>Ing. Jindřich Kauca            
pevná linka: 478 005 111</t>
  </si>
  <si>
    <t>Pavel Dočkal                       
mobil: 607 130 082</t>
  </si>
  <si>
    <t>Tomáš Strnadel                  
mobil: 725 277 588</t>
  </si>
  <si>
    <t>Alexandr Bolcek, mobil: 777 628 066 
Emil Korček, mobil: 777 974 120</t>
  </si>
  <si>
    <t>stavby.safanda@seznam.cz</t>
  </si>
  <si>
    <t xml:space="preserve">info@waste-solutions.cz </t>
  </si>
  <si>
    <t xml:space="preserve">tvrz@centrum.cz </t>
  </si>
  <si>
    <t>jordak@jordak.eu</t>
  </si>
  <si>
    <t>radek.kruml@ave.cz</t>
  </si>
  <si>
    <t>kapela@kapelasro.cz</t>
  </si>
  <si>
    <t>neuvedeno</t>
  </si>
  <si>
    <t>recyklacepchery@seznam.cz</t>
  </si>
  <si>
    <t>info@menhir-praha.cz</t>
  </si>
  <si>
    <t>zsd@zsd.as</t>
  </si>
  <si>
    <t>sekretariat@eurovia.cz</t>
  </si>
  <si>
    <t>pribylova@dst-praha.cz pribyl@dst-praha.cz</t>
  </si>
  <si>
    <t>michal@svobodastavby.cz</t>
  </si>
  <si>
    <t>recyklace@zers.cz</t>
  </si>
  <si>
    <t xml:space="preserve">rpr.praha@post.cz </t>
  </si>
  <si>
    <t>g3plast@centrum.cz</t>
  </si>
  <si>
    <t>cejka@jareksro.sk</t>
  </si>
  <si>
    <t>demk.sro@seznam.cz</t>
  </si>
  <si>
    <t>kocurek.s@paleko.cz</t>
  </si>
  <si>
    <t>milada.gardavska@volny.cz</t>
  </si>
  <si>
    <t>Polní Voděrady 6, 280 02, okres Kolín</t>
  </si>
  <si>
    <t xml:space="preserve"> pozenky p.č. 1623/11 v k.ú. Dubí u Kladna a p.č. 6100/40 v k.ú. Kladno (ul. K Olejárně, 272 01 Kladno)</t>
  </si>
  <si>
    <t>Okrouhlo 206, okres Praha – západ</t>
  </si>
  <si>
    <t>Ždánice 145, 281 63</t>
  </si>
  <si>
    <t xml:space="preserve"> pozemek p.č. 540/6, k.ú. Ždánice</t>
  </si>
  <si>
    <t>Zděbradská 57, 251 01 Říčany - Jažlovice</t>
  </si>
  <si>
    <t>obec Pchery (k.ú. Pchery a Brandýsek)</t>
  </si>
  <si>
    <t xml:space="preserve">pozemek p. č. 324/3, katastrální území Horní Jirčany </t>
  </si>
  <si>
    <t>pozemek p. č. 147/29 v k. ú. Neškaredice</t>
  </si>
  <si>
    <t>Hostín 28, 277 32 Byšice</t>
  </si>
  <si>
    <t>pozemky p.č. 318/3 a p.č. 402/1 v k.ú. Horoměřice</t>
  </si>
  <si>
    <t>Polerady 77, 250 63 Mratín</t>
  </si>
  <si>
    <t>pozemek p. č. 568 v katastrálním území Tubož</t>
  </si>
  <si>
    <t>Mobilní drtič stavebních materiálů</t>
  </si>
  <si>
    <t>recyklační linka stavebních odpadů</t>
  </si>
  <si>
    <t>Recyklační středisko stavebních a demoličních odpadů Kladno</t>
  </si>
  <si>
    <t>Mobilní zařízení k využívání odpadů</t>
  </si>
  <si>
    <t>Mobilní drticí jednotka RESTA CK 4</t>
  </si>
  <si>
    <t>Mobilní čelisťový drtič Terex EvoQuip Bison 280</t>
  </si>
  <si>
    <t>Drtič odpadů TANA 440DTeco Shark</t>
  </si>
  <si>
    <t>Mobilní zařízení k využívání odpadů</t>
  </si>
  <si>
    <t>Mobilní recyklační středisko stavebních hmot</t>
  </si>
  <si>
    <t>Recyklační středisko stavebních hmot</t>
  </si>
  <si>
    <t>Mobilní zařízení určená k úpravě odpadů</t>
  </si>
  <si>
    <t>Mobilní zařízení k úpravě a využití odpadů –
třídící linka Menhir</t>
  </si>
  <si>
    <t>Mobilní míchací centrum</t>
  </si>
  <si>
    <t xml:space="preserve">Mobilní recyklační linka </t>
  </si>
  <si>
    <t>Mobilní zařízení ke zpracování (třídění) stavebních materiálů
stavebních materiálů</t>
  </si>
  <si>
    <t>Drtící a třídící linka Neškaredice, ZERS spol. s r.o.</t>
  </si>
  <si>
    <t>Mobilní zařízení pro využívání ostatních odpadů</t>
  </si>
  <si>
    <t>Mobilní recyklační linka TANA Shark 440DT</t>
  </si>
  <si>
    <t>Mobilní čelisťový drtič McCloskey J45 a mobilní hrubotřídič McCloskey R155</t>
  </si>
  <si>
    <t>Zařízení ke sběru a využití stavebních odpadů Horoměřice</t>
  </si>
  <si>
    <t>Mobilní zařízení k drcení dřeva  a jiného materiálu organického původu - Husmann HFG V a mobilní zařízení k drcení dřeva a jiného materiálu organického původu - EP 5500 SHARK II</t>
  </si>
  <si>
    <t>Třídicí linka Gardavský</t>
  </si>
  <si>
    <t>0222205</t>
  </si>
  <si>
    <t>09232346</t>
  </si>
  <si>
    <t>29010 501</t>
  </si>
  <si>
    <t>64511 359</t>
  </si>
  <si>
    <t>03707 814</t>
  </si>
  <si>
    <t>28368 193</t>
  </si>
  <si>
    <t>28825 586</t>
  </si>
  <si>
    <t>Milady Horákové 2764, 272 01 Kladno – Kročehlavy</t>
  </si>
  <si>
    <t>Václavské náměstí 846/1, 110 00 Praha 1 – Nové Město</t>
  </si>
  <si>
    <t>č.p. 69, 341 01 Chanovice</t>
  </si>
  <si>
    <t>K Horoměřicům 1182/53, 165 00 Praha 6 – Suchdol</t>
  </si>
  <si>
    <t>Rolnická 656, 356 01 Sokolov</t>
  </si>
  <si>
    <t>Podmoky 27, 289 04 Podmoky</t>
  </si>
  <si>
    <t>Lucemburská 1599/27, 130 00 Praha 3 – Žižkov</t>
  </si>
  <si>
    <t>Pražská 1321/38a, 102 00 Praha 10 - Hostivař</t>
  </si>
  <si>
    <t>Okrouhlo 206, okres Praha – západ, PSČ 254 01</t>
  </si>
  <si>
    <t>Ždánice č.p. 27, 281 63</t>
  </si>
  <si>
    <t>Lupáčova 341/19, 130 02 Praha 3 - Žižkov</t>
  </si>
  <si>
    <t>U Michelského lesa 1581/2, 140 00 Praha 4 - Michle</t>
  </si>
  <si>
    <t>Dolnojirčanská 318, 252 42 Jesenice – Horní Jirčany</t>
  </si>
  <si>
    <t>Husitská 107/3, 130 00 Praha 3 - Žižkov</t>
  </si>
  <si>
    <t>Pátek 182, 290 01 okr. Nymburk</t>
  </si>
  <si>
    <t>Jivenská 1066/7, Michle, 140 00 Praha 4</t>
  </si>
  <si>
    <t>Jankovcova 1535/2a, 170 00 Praha 7 – Holešovice</t>
  </si>
  <si>
    <t>Cukrovarská 94/17, 196 00 Praha 9</t>
  </si>
  <si>
    <t>Bystřička č.p. 225, 756 24</t>
  </si>
  <si>
    <t>Nad Panskou zahradou 558, 252 62 Horoměřice</t>
  </si>
  <si>
    <t>U Pekařky 314/1, 180 00 Praha 8 – Libeň</t>
  </si>
  <si>
    <t>Lupáčova 341/19, 130 00 Praha 3 - Žižkov</t>
  </si>
  <si>
    <t>28. října 2092/216, Mariánské Hory, 709 00 Ostrava</t>
  </si>
  <si>
    <t xml:space="preserve">POZEMNÍ KOMUNIKACE BOHEMIA, a.s. </t>
  </si>
  <si>
    <t>Ekologické zpracování odpadů, a.s.</t>
  </si>
  <si>
    <t xml:space="preserve">STAVBY ŠAFANDA s.r.o. </t>
  </si>
  <si>
    <t xml:space="preserve">Dočkal CZ, s.r.o. </t>
  </si>
  <si>
    <t>Waste Solutions s.r.o.,</t>
  </si>
  <si>
    <t>Denisa Linhartová</t>
  </si>
  <si>
    <t>JORDÁK s.r.o.,</t>
  </si>
  <si>
    <t xml:space="preserve">Stavební recyklace s.r.o. </t>
  </si>
  <si>
    <t>KAPELA s.r.o.,</t>
  </si>
  <si>
    <t xml:space="preserve">RECYKLACE Jan Starý s.r.o. </t>
  </si>
  <si>
    <t>Zeppelin CZ s.r.o</t>
  </si>
  <si>
    <t>MENHIR Praha, s.r.o.</t>
  </si>
  <si>
    <t xml:space="preserve">EUROVIA CS, a.s. </t>
  </si>
  <si>
    <t>DST stavební Praha s.r.o.,</t>
  </si>
  <si>
    <t>Financial Property, s.r.o.,</t>
  </si>
  <si>
    <t>Michal Svoboda</t>
  </si>
  <si>
    <t>ZERS spol. s r.o.</t>
  </si>
  <si>
    <t>RPR Recyklace a.s.,</t>
  </si>
  <si>
    <t>G 3 plast, s.r.o.,</t>
  </si>
  <si>
    <t>EUROKOLEJE s.r.o.</t>
  </si>
  <si>
    <t xml:space="preserve">DEMK, s.r.o. </t>
  </si>
  <si>
    <t>PALEKO CZ s.r.o.</t>
  </si>
  <si>
    <t>Pavel Gardavský</t>
  </si>
  <si>
    <t>Ridera Bohemia a.s.,</t>
  </si>
  <si>
    <t>LAJAVA s.r.o.</t>
  </si>
  <si>
    <t>SALVET CZ s.r.o.</t>
  </si>
  <si>
    <t>ENVIREX HOLDING, a.s.</t>
  </si>
  <si>
    <t>Drtiče - třídiče s.r.o.</t>
  </si>
  <si>
    <t>STAVBY ŠAFANDA s.r.o.</t>
  </si>
  <si>
    <t>Zbytovský s.r.o.</t>
  </si>
  <si>
    <t>DTA Group s.r.o.</t>
  </si>
  <si>
    <t>HB Golf s.r.o.</t>
  </si>
  <si>
    <t>Bergasto a.s.</t>
  </si>
  <si>
    <t>STAVEBNÍ STROJE JIČÍN s.r.o.</t>
  </si>
  <si>
    <t>TREPART s.r.o.</t>
  </si>
  <si>
    <t>Spro stavby, obchod, dopravu a služby, s.r.o.</t>
  </si>
  <si>
    <t>PORR a.s.</t>
  </si>
  <si>
    <t>MDS solution s.r.o.</t>
  </si>
  <si>
    <t>ASTON – služby v ekologii, s.r.o.</t>
  </si>
  <si>
    <t>DEKAKOM plus s.r.o.</t>
  </si>
  <si>
    <t>I N V E N T A , spol. s r.o.</t>
  </si>
  <si>
    <t>ROKA Transport s.r.o.</t>
  </si>
  <si>
    <t>Waste Solutions s.r.o.</t>
  </si>
  <si>
    <t>A.K.U.P.I. CB spol. s.r.o.</t>
  </si>
  <si>
    <t>A.K.U.P.I. spol. s r.o.</t>
  </si>
  <si>
    <t>Vltavská 387, 252 07 Štěchovice</t>
  </si>
  <si>
    <t>057 08 923</t>
  </si>
  <si>
    <t>Kasalice 29, 533 41</t>
  </si>
  <si>
    <t>034 18 821</t>
  </si>
  <si>
    <t>Petrovická 861, 592 31 Nové Město na Moravě</t>
  </si>
  <si>
    <t>253 37 432</t>
  </si>
  <si>
    <t>Nový Dvůr 699, 789 69 Postřelmov</t>
  </si>
  <si>
    <t>278 34 972</t>
  </si>
  <si>
    <t>Divišova 163/18, Bělidla, 779 00 Olomouc</t>
  </si>
  <si>
    <t>646 10 829</t>
  </si>
  <si>
    <t>Chanovice 69, 341 01</t>
  </si>
  <si>
    <t>263 68 684</t>
  </si>
  <si>
    <t>Na Šancích 212, 143 00 Praha 4 - Točná</t>
  </si>
  <si>
    <t>283 97 398</t>
  </si>
  <si>
    <t>Brandýská 178/36, 181 00 Praha 8 - Čimice</t>
  </si>
  <si>
    <t>290 39 525</t>
  </si>
  <si>
    <t>č. p. 40, 580 01 Knyk</t>
  </si>
  <si>
    <t>275 13 688</t>
  </si>
  <si>
    <t>283 40 957</t>
  </si>
  <si>
    <t>Konecchlumského 1113, Valdické
Předměstí, 506 01 Jičín</t>
  </si>
  <si>
    <t>052 15 064</t>
  </si>
  <si>
    <t>Pištěkova 782/3, Chodov, 149 00 Praha 4</t>
  </si>
  <si>
    <t>259 17 838</t>
  </si>
  <si>
    <t>Dolní novosadská 516/84, 779 00 Olomouc – Nové Sady</t>
  </si>
  <si>
    <t>268 23 411</t>
  </si>
  <si>
    <t>Dubečská 3238/36, Strašnice, 100 00 Praha 10</t>
  </si>
  <si>
    <t>430 05 560</t>
  </si>
  <si>
    <t>Máchova 201, 471 27 Stráž pod Ralskem</t>
  </si>
  <si>
    <t>000 02 739</t>
  </si>
  <si>
    <t>Vraclavská 163, 566 01 Vysoké Mýto – Pražské Předměstí</t>
  </si>
  <si>
    <t>076 74 856</t>
  </si>
  <si>
    <t>Novomlýnská 1373/5, 110 00 Praha 1</t>
  </si>
  <si>
    <t>260 72 602</t>
  </si>
  <si>
    <t>Pražská 1178, Nové Město, 337 01 Rokycany</t>
  </si>
  <si>
    <t>263 73 611</t>
  </si>
  <si>
    <t>186 27 226</t>
  </si>
  <si>
    <t>S. K. Neumanna 2708, Zelené Předměstí, 530 02 Pardubice</t>
  </si>
  <si>
    <t>150 50 386</t>
  </si>
  <si>
    <t>Ústrašín č.p. 68, 393 01 Ústrašín</t>
  </si>
  <si>
    <t>056 62 851</t>
  </si>
  <si>
    <t>453 52 925</t>
  </si>
  <si>
    <t>Čéčova 625/26, České Budějovice 3, 370 04 České Budějovice</t>
  </si>
  <si>
    <t>260 76 748</t>
  </si>
  <si>
    <t>260 27 011</t>
  </si>
  <si>
    <t>Recyklační linka stavebních hmot</t>
  </si>
  <si>
    <t>Mobilní třídič FARWICK</t>
  </si>
  <si>
    <t>Mobilní drtící zařízení RUBBLE MASTER RM 90 GO!</t>
  </si>
  <si>
    <t>Linka pro recyklaci stavebních materiálů a stavebních odpadů</t>
  </si>
  <si>
    <t>Mobilní třídič Powerscreen Chieftain 1700</t>
  </si>
  <si>
    <t>Mobilní drtič SANDVIK</t>
  </si>
  <si>
    <t>Mobilní recyklační linka stavebních a demoličních odpadů „CZH00983</t>
  </si>
  <si>
    <t>Mobilní linka na drcení a třídění asfaltových ker a inertního materiálu</t>
  </si>
  <si>
    <t>Mobilní zařízení na drcení a třídění</t>
  </si>
  <si>
    <t>mobilní zařízení určená k úpravě odpadů</t>
  </si>
  <si>
    <t>Mobilní recyklační linka stavebních hmot</t>
  </si>
  <si>
    <t>mobilní zařízení k úpravě odpadů – drtič HG6000</t>
  </si>
  <si>
    <t>třídící lopata</t>
  </si>
  <si>
    <t>mobilní stroj k velikostnímu třídění stavebního materiálu</t>
  </si>
  <si>
    <t>palivo-stechovice@seznam.cz</t>
  </si>
  <si>
    <t>Ladislav Volešák                   mobil: 606 688 528</t>
  </si>
  <si>
    <t>Ing. Michaela Zimová           mobil: 606 948 587</t>
  </si>
  <si>
    <t>sochorova@envirexholding.cz   soucek@envirexholding.cz</t>
  </si>
  <si>
    <t>Ing. Kristýna Sochorová       mobil: 702 026 911                   Ing. Gordana Souček                     mobil: 603 223 888</t>
  </si>
  <si>
    <t>schwab@vsjzabreh.cz    doprava@vsjzabreh.cz</t>
  </si>
  <si>
    <t>pevná linka: 583 411 435                             Roman Záruba                      mobil: 727 946 764</t>
  </si>
  <si>
    <t>stein@drtice-tridice.cz    koukal@drtice-tridice.cz</t>
  </si>
  <si>
    <r>
      <t>Ing. Ivo Koukal                     mobil: 777 595 846                  Petr Steinhauser</t>
    </r>
    <r>
      <rPr>
        <b/>
        <sz val="11"/>
        <rFont val="Times New Roman"/>
        <family val="1"/>
        <charset val="238"/>
      </rPr>
      <t xml:space="preserve"> </t>
    </r>
    <r>
      <rPr>
        <sz val="11"/>
        <rFont val="Times New Roman"/>
        <family val="1"/>
        <charset val="238"/>
      </rPr>
      <t xml:space="preserve">                   mobil: 725 396 403</t>
    </r>
  </si>
  <si>
    <t xml:space="preserve">pevná linka: 376 595 088    </t>
  </si>
  <si>
    <t>jzbytovsky@seznam.cz</t>
  </si>
  <si>
    <t>Jaroslav Zbytovský             mobil: 602 366 749</t>
  </si>
  <si>
    <t>info@dtagroup.cz  dvorak@dtagroup.cz</t>
  </si>
  <si>
    <t>Oldřich Dvořák                     mobil: 607 670 122</t>
  </si>
  <si>
    <t>cermak@hbgolf.eu   brabenec@hbgolf.eu</t>
  </si>
  <si>
    <t>Radim Čermák                      mobil: 605 281 775               Lukáš Brabenec                    mobil: 604 859 134</t>
  </si>
  <si>
    <t>pevná linka: 588 881 204</t>
  </si>
  <si>
    <t>skrivanek@stavebnistrojejicin.cz</t>
  </si>
  <si>
    <t>Jakub Skřivánek                    mobil: 776 639 776                mobil: 776 008 091</t>
  </si>
  <si>
    <t>info@trepart.cz  m.miavec@trepart.cz</t>
  </si>
  <si>
    <t>Václav Jungmann                 mobil: 777 602 128</t>
  </si>
  <si>
    <t>skacel@sprosro.cz  info@sprosro.cz</t>
  </si>
  <si>
    <t>Martin Skácel                       mobil: 777 593 537               mobil: 775 887 996</t>
  </si>
  <si>
    <t>JUDr. Ing. Vlastimil Šimek                pevná linka: 267 910 206         mobil: 603 226 444</t>
  </si>
  <si>
    <t>Ing. Šimon Mrázek                pevná linka: 318 644 204     mobil: 737 723 868</t>
  </si>
  <si>
    <t>info@mdssolution.cz  dockal@mdssolution.cz</t>
  </si>
  <si>
    <t>vesecky@aston-eco.cz    info@aston-eco.cz</t>
  </si>
  <si>
    <t>sekretariat@dekakom.cz  kral@dekakom.cz</t>
  </si>
  <si>
    <t xml:space="preserve">   all@inventa-sro.cz</t>
  </si>
  <si>
    <t> info@roka-transport.cz   paseka@roka-transport.cz</t>
  </si>
  <si>
    <t>info@waste-solutions.cz  obchod@waste-solutions.cz</t>
  </si>
  <si>
    <t>akupi@akupi.cz</t>
  </si>
  <si>
    <t>kupi@akupi.cz</t>
  </si>
  <si>
    <t>Tomáš Míka,
 mobil: 777 224 544, 
pevná linka: 386 353 142</t>
  </si>
  <si>
    <t>Tomáš Míka,
mobil: 777 224 544, 
pevná linka: 386 353 142</t>
  </si>
  <si>
    <t>Alexandr Bolcek, 
mobil: 777 628 066 
Emil Korček, 
 mobil: 777 974 120</t>
  </si>
  <si>
    <t>Michal Paseka,
mobil: 733 132 433
Lukáš Vonderka, 
mobil: 734 369 475</t>
  </si>
  <si>
    <t>Bc. Vladimír Berec, 
mobil: 724 666 552</t>
  </si>
  <si>
    <t>Miloš Culka,
mobil: 603 481 355, 
pevná linka: 464 625 601</t>
  </si>
  <si>
    <t>Ondřej Král, 
pevná linka: 371 723 968</t>
  </si>
  <si>
    <t>Pavel Vesecký,
mobil: 603 180 476,
pevná linka: 222 315 492</t>
  </si>
  <si>
    <t>Bohumil Dočkal,
mobil: 608 162 078,
mobil: 728 622 490</t>
  </si>
  <si>
    <t>21.9.2022 zařazen na základě e-mailu paní Doležalové.  Zvláštní podmínky provozu na základě rozhodnutí krajského úřadu č.j. 146259/2021/KUSK z 21. 12. 2021</t>
  </si>
  <si>
    <t>21.9.2022 zařazen na základě e-mailu paní Doležalové.  Zvláštní podmínky provozu na základě rozhodnutí krajského úřadu č.j. 003688/2022/KUSK z 24. 1. 2022</t>
  </si>
  <si>
    <t>21.9.2022 zařazen na základě e-mailu paní Doležalové.  Zvláštní podmínky provozu na základě rozhodnutí krajského úřadu č.j. 004452/2022/KUSK z 1. 2. 2022</t>
  </si>
  <si>
    <t>21.9.2022 zařazen na základě e-mailu paní Doležalové.  Zvláštní podmínky provozu na základě rozhodnutí krajského úřadu č.j. 142228/2021/KUSK z 7. 2. 2022</t>
  </si>
  <si>
    <t>21.9.2022 zařazen na základě e-mailu paní Doležalové.  Zvláštní podmínky provozu na základě rozhodnutí krajského úřadu č.j. 006013/2022/KUSK z 14. 2. 2022</t>
  </si>
  <si>
    <t>21.9.2022 zařazen na základě e-mailu paní Doležalové.  Zvláštní podmínky provozu na základě rozhodnutí krajského úřadu č.j. 013707/2022/KUSK z 15. 2. 2022</t>
  </si>
  <si>
    <t>21.9.2022 zařazen na základě e-mailu paní Doležalové.  Zvláštní podmínky provozu na základě rozhodnutí krajského úřadu č.j. 008866/2022/KUSK z 16. 2. 2022</t>
  </si>
  <si>
    <t>21.9.2022 zařazen na základě e-mailu paní Doležalové.  Zvláštní podmínky provozu na základě rozhodnutí krajského úřadu č.j. 046227/2022/KUSK z 2. 5. 2022</t>
  </si>
  <si>
    <t>21.9.2022 zařazen na základě e-mailu paní Doležalové.  Zvláštní podmínky provozu na základě rozhodnutí krajského úřadu č.j. 042058/2022/KUSK z 3. 5. 2022</t>
  </si>
  <si>
    <t>21.9.2022 zařazen na základě e-mailu paní Doležalové.  Zvláštní podmínky provozu na základě rozhodnutí krajského úřadu č.j. 053942/2022/KUSK z 16. 5. 2022</t>
  </si>
  <si>
    <t>21.9.2022 zařazen na základě e-mailu paní Doležalové.  Zvláštní podmínky provozu na základě rozhodnutí krajského úřadu č.j. 050763/2022/KUSK z 16. 5. 2022</t>
  </si>
  <si>
    <t>21.9.2022 zařazen na základě e-mailu paní Doležalové.  Zvláštní podmínky provozu na základě rozhodnutí krajského úřadu č.j. 050903/2022/KUSK z 25. 5. 2022</t>
  </si>
  <si>
    <t>21.9.2022 zařazen na základě e-mailu paní Doležalové.  Zvláštní podmínky provozu na základě rozhodnutí krajského úřadu č.j. 056909/2022/KUSK z 30. 5. 2022</t>
  </si>
  <si>
    <t>21.9.2022 zařazen na základě e-mailu paní Doležalové.  Zvláštní podmínky provozu na základě rozhodnutí krajského úřadu č.j. 065649/2022/KUSK z 6. 6. 2022</t>
  </si>
  <si>
    <t>21.9.2022 zařazen na základě e-mailu paní Doležalové.  Zvláštní podmínky provozu na základě rozhodnutí krajského úřadu č.j. 061844/2022/KUSK z 7. 6. 2022</t>
  </si>
  <si>
    <t>21.9.2022 zařazen na základě e-mailu paní Doležalové.  Zvláštní podmínky provozu na základě rozhodnutí krajského úřadu č.j. 039007/2022/KUSK z 10. 6. 2022</t>
  </si>
  <si>
    <t>21.9.2022 zařazen na základě e-mailu paní Doležalové.  Zvláštní podmínky provozu na základě rozhodnutí krajského úřadu č.j. 064341/2022/KUSK z 16. 6. 2022</t>
  </si>
  <si>
    <t>21.9.2022 zařazen na základě e-mailu paní Doležalové.  Zvláštní podmínky provozu na základě rozhodnutí krajského úřadu č.j. 068288/2022/KUSK z 29. 6. 2022</t>
  </si>
  <si>
    <t>21.9.2022 zařazen na základě e-mailu paní Doležalové.  Zvláštní podmínky provozu na základě rozhodnutí krajského úřadu č.j. 074594/2022/KUSK z 8. 7. 2022</t>
  </si>
  <si>
    <t>21.9.2022 zařazen na základě e-mailu paní Doležalové.  Zvláštní podmínky provozu na základě rozhodnutí krajského úřadu č.j. 078638/2022/KUSK z 13. 7. 2022</t>
  </si>
  <si>
    <t>21.9.2022 zařazen na základě e-mailu paní Doležalové.  Zvláštní podmínky provozu na základě rozhodnutí krajského úřadu č.j. 083894/2022/KUSK z 1. 8. 2022</t>
  </si>
  <si>
    <t>21.9.2022 zařazen na základě e-mailu paní Doležalové.  Zvláštní podmínky provozu na základě rozhodnutí krajského úřadu č.j. 089197/2022/KUSK z 24. 8. 2022</t>
  </si>
  <si>
    <t>21.9.2022 zařazen na základě e-mailu paní Doležalové.  Zvláštní podmínky provozu na základě rozhodnutí krajského úřadu č.j. 089247/2022/KUSK z 29. 8. 2022</t>
  </si>
  <si>
    <t xml:space="preserve">ZERS spol. s r.o. </t>
  </si>
  <si>
    <t>RAILWAY CONSTRUCTION s.r.o.</t>
  </si>
  <si>
    <t>Brtek s.r.o.</t>
  </si>
  <si>
    <t>Heřmanova 597/61, Holešovice, 170 00 Praha 7</t>
  </si>
  <si>
    <t>Doudlebská 1046/8, Nusle, 140 00 Praha 4</t>
  </si>
  <si>
    <t>Revoluční 1190, 250 92 Šestajovice</t>
  </si>
  <si>
    <t>281 77 851</t>
  </si>
  <si>
    <t>257 04 532</t>
  </si>
  <si>
    <t>034 38 309</t>
  </si>
  <si>
    <t>279 59 147</t>
  </si>
  <si>
    <t>247 21 603</t>
  </si>
  <si>
    <t>Recyklační středisko Tišice - drtič RM 90GO!, třídič RM HS3500 M a hrubotřídič Baustoff-Recyclingsieb SBR 2</t>
  </si>
  <si>
    <t>Drtící a třídící linka Neškaredice</t>
  </si>
  <si>
    <t>Mobilní  zařízení k úpravě a využití odpadů</t>
  </si>
  <si>
    <t>p. č. 147/29 v k. ú. Neškaredice</t>
  </si>
  <si>
    <t>jaroslavbrtek@seznam.cz</t>
  </si>
  <si>
    <t>zers@zers.cz
cibulka@zers.cz</t>
  </si>
  <si>
    <t>cannoneer@cannoneer.cz
demolice@cannoneer.cz</t>
  </si>
  <si>
    <t>odpady@bergasto.cz
provoz@bergasto.cz</t>
  </si>
  <si>
    <t>20.2.2023 zařazen na základě e-mailu paní Doležalové.  Zvláštní podmínky provozu na základě rozhodnutí krajského úřadu č.j. 102235/2022/KUSK z 6. 9. 2022</t>
  </si>
  <si>
    <t>20.2.2023 zařazen na základě e-mailu paní Doležalové.  Zvláštní podmínky provozu na základě rozhodnutí krajského úřadu č.j. 34689/2021/KUSK z  19.11.2021</t>
  </si>
  <si>
    <t>20.2.2023 zařazen na základě e-mailu paní Doležalové.  Zvláštní podmínky provozu na základě rozhodnutí krajského úřadu č.j. 125258/2022/KUSK z 24. 10. 2022</t>
  </si>
  <si>
    <t>20.2.2023 zařazen na základě e-mailu paní Doležalové.  Zvláštní podmínky provozu na základě rozhodnutí krajského úřadu č.j. 121146/2022/KUSK z 31. 10. 2022</t>
  </si>
  <si>
    <t>20.2.2023 zařazen na základě e-mailu paní Doležalové.  Zvláštní podmínky provozu na základě rozhodnutí krajského úřadu č.j. 125812/2022/KUSK z 26. 10. 2022</t>
  </si>
  <si>
    <t>20.2.2023 zařazen na základě e-mailu paní Doležalové.  Zvláštní podmínky provozu na základě rozhodnutí krajského úřadu č.j. 131962/2022/KUSK z 28. 11. 2022</t>
  </si>
  <si>
    <t>20.2.2023 zařazen na základě e-mailu paní Doležalové.  Zvláštní podmínky provozu na základě rozhodnutí krajského úřadu č.j. 146878/2022/KUSK z 4. 1. 2023</t>
  </si>
  <si>
    <t>Petr Neumann
Milada Neumannová
mobil:  602 254 130</t>
  </si>
  <si>
    <t>Ing. Milan Hrčka
mobil: 724 782 357
František Cibulka
mobil: 725 797 041</t>
  </si>
  <si>
    <t>Žaneta Obstová
mobil: 725 745 747</t>
  </si>
  <si>
    <t>Ing. Petr Leichner
mobil: 777 144 522</t>
  </si>
  <si>
    <t>JUDr. Ing. Vlastimil Šimek
pevná linka: 267 910 206
mobil: 603 226 444</t>
  </si>
  <si>
    <t>Jaroslav Brtek
mobil: 602 266 299
mobil: 602 342 548</t>
  </si>
  <si>
    <t xml:space="preserve">Jan Indra
mobil: 731 498 757 </t>
  </si>
  <si>
    <t>Heidelberg Materials CZ, a.s.</t>
  </si>
  <si>
    <t>24. 9. 2012 převzato ze seznamu ČIŽP
1.12.2017 - ze seznamu reg. látek odstraněno NO2 (na základě e-mailu p. Helána z 26. 10. 2017)
8.2.2019 - na základě e-mailové žádosti paní Benešové z 7.2. byly změněny kontaktní osoby - namísto p. Reicha a p. Fianty na p. Laichmana a p. Strapinu
12 1. 2024 změna provozovatele z Českomoravský cement a. s. na Heidelberg Materials CZ, a.s. (na základě e-mailu p. Helána z 11. 1. 2024)</t>
  </si>
  <si>
    <r>
      <t xml:space="preserve">24. 9. 2012 převzato ze seznamu ČIŽP
18.8.2015 – Smazán nedoručitelný mail  </t>
    </r>
    <r>
      <rPr>
        <strike/>
        <sz val="10"/>
        <color indexed="12"/>
        <rFont val="Calibri"/>
        <family val="2"/>
        <charset val="238"/>
      </rPr>
      <t xml:space="preserve">velin.van@vetropack.cz
</t>
    </r>
    <r>
      <rPr>
        <strike/>
        <sz val="10"/>
        <rFont val="Calibri"/>
        <family val="2"/>
        <charset val="238"/>
      </rPr>
      <t>12. . 2024 vyřazen na základě e-mailu p. Helána z 11. 1. 2024</t>
    </r>
  </si>
  <si>
    <t>Křižíkova 682/34a, Karlín</t>
  </si>
  <si>
    <t>marek.novak@skanska.cz</t>
  </si>
  <si>
    <t>Novák, T:737 256 934</t>
  </si>
  <si>
    <t>MORAVOSTAV Brno, a.s. stavební společnost</t>
  </si>
  <si>
    <t>Brno-Řečkovice a Mokrá Hora, Řečkovice, Maříkova 1899/1 </t>
  </si>
  <si>
    <t>peterkova@moravostav.cz</t>
  </si>
  <si>
    <t>Peterková, T: 725 821 783</t>
  </si>
  <si>
    <t>Richard Záhora</t>
  </si>
  <si>
    <t xml:space="preserve">Velešovice 259, 683 01 Rousínov   </t>
  </si>
  <si>
    <t>Rousínov-Kroužek - zařízení na využití odpadů recyklací, pozemek parc. č. 156/5</t>
  </si>
  <si>
    <t>set.velesovice@volny.cz</t>
  </si>
  <si>
    <t>Záhora, T:608 700 944</t>
  </si>
  <si>
    <t>Vašmucius, T:0 777 740 218</t>
  </si>
  <si>
    <t>ADAMBAU CZ s.r.o.</t>
  </si>
  <si>
    <t>Ivančice, Větrná 1384/6</t>
  </si>
  <si>
    <t>info@adambau.cz</t>
  </si>
  <si>
    <t xml:space="preserve">Adam, T:  777 142 451 </t>
  </si>
  <si>
    <t>RM TRYMET a.s.</t>
  </si>
  <si>
    <t>Praha 2, Nové Město, Karlovo náměstí 290/16</t>
  </si>
  <si>
    <t>info@machacek-trymet.cz</t>
  </si>
  <si>
    <t>Macháček, T:602 740 607</t>
  </si>
  <si>
    <t>Auto Rosecký s.r.o.</t>
  </si>
  <si>
    <t>Žďár nad Sázavou 1, Jamská 2436/5 </t>
  </si>
  <si>
    <t>info@autoroseckysro.cz</t>
  </si>
  <si>
    <t>Rosecký, T: 602 887 666</t>
  </si>
  <si>
    <t>BESTFIVE s.r.o.</t>
  </si>
  <si>
    <t>Brno-střed, Staré Brno, Nové sady 988/2</t>
  </si>
  <si>
    <t>info@best5.cz</t>
  </si>
  <si>
    <t>Nováková, T:725 102 447</t>
  </si>
  <si>
    <t>KORA – VODOSTAVING s.r.o.</t>
  </si>
  <si>
    <t>Kunštát, Zbraslavecká 492, PSČ 679 72</t>
  </si>
  <si>
    <t>recyklační středisko Boskovice na pozemcích p. č. 3115/49, 3115/1, 3115/50 v k. ú. Boskovice (GPS souřadnice 49.4993808N, 16.6431139E).</t>
  </si>
  <si>
    <t>kora@kora-vodostaving.cz</t>
  </si>
  <si>
    <t>Konopáč,  602745808</t>
  </si>
  <si>
    <t>Brněnská 1050, 66442 Modřice</t>
  </si>
  <si>
    <t>EvaStipova@zsd.as</t>
  </si>
  <si>
    <t>Štípová, 725 514 609</t>
  </si>
  <si>
    <t>RONYTRANS, s.r.o.</t>
  </si>
  <si>
    <t>Brno-Žabovřesky, Žabovřesky, Přívrat 1454/12</t>
  </si>
  <si>
    <t>jiri.bednar@ronytrans.cz</t>
  </si>
  <si>
    <t>Bednář, T:739453301</t>
  </si>
  <si>
    <t>č.p. 40, 580 01 Knyk</t>
  </si>
  <si>
    <t>kolar@hbgolf.eu</t>
  </si>
  <si>
    <t>Kolář, T:  724 157 507</t>
  </si>
  <si>
    <t>laska@envirexholding.cz</t>
  </si>
  <si>
    <t>Láska, T: 606 676 446</t>
  </si>
  <si>
    <t>THERMOSERVIS – TRANSPORT s.r.o.</t>
  </si>
  <si>
    <t>Brno-Chrlice, Chrlice, Roviny 825/49</t>
  </si>
  <si>
    <t xml:space="preserve">info@thermoservis.cz </t>
  </si>
  <si>
    <t>Kozina, T:777 292 700</t>
  </si>
  <si>
    <t>info@waste-solutions.cz</t>
  </si>
  <si>
    <t>Bolcek, T: 777 628 066</t>
  </si>
  <si>
    <t>AGRONYX s.r.o.</t>
  </si>
  <si>
    <t>Praha 14, Černý Most, Marešova 643/6</t>
  </si>
  <si>
    <t>trade@ekopos.eu</t>
  </si>
  <si>
    <t>Čech, T: 603 998 373</t>
  </si>
  <si>
    <t>Olomouc, Nové Sady, Dolní novosadská 516/84</t>
  </si>
  <si>
    <t>info@sprosro.cz</t>
  </si>
  <si>
    <t>Neděla, T: 775 887 996</t>
  </si>
  <si>
    <t>Praha 10, Strašnice, Dubečská 3238/36</t>
  </si>
  <si>
    <t>info@chemeko.cz</t>
  </si>
  <si>
    <t xml:space="preserve">Šimek, T:  603 226 444 </t>
  </si>
  <si>
    <t>STAVEBNÍ FIRMA PLUS s.r.o.</t>
  </si>
  <si>
    <t>Hodonín, Měšťanská 3992/109</t>
  </si>
  <si>
    <t>skoumal@firmaplus.cz</t>
  </si>
  <si>
    <t>Skoumal, T: 776 095 654</t>
  </si>
  <si>
    <t>Zdeněk Ostřížek</t>
  </si>
  <si>
    <t>664 23 Čebín 182</t>
  </si>
  <si>
    <t>ostrizek.zdenek@volny.cz</t>
  </si>
  <si>
    <t>Ostřížek, T: 732 299 992</t>
  </si>
  <si>
    <t xml:space="preserve">Technické služby CZ s.r.o. </t>
  </si>
  <si>
    <t>info@tso.cz</t>
  </si>
  <si>
    <t>Strnad, T: 775119331</t>
  </si>
  <si>
    <t>Lidická 2030/20, 602 00 Brno – Černá Pole</t>
  </si>
  <si>
    <t>dufonev@dufonev.cz</t>
  </si>
  <si>
    <t>Hyrš, T: 778881773</t>
  </si>
  <si>
    <t>SOUKUP MILOŠ s.r.o.</t>
  </si>
  <si>
    <t>Na láně 708, 664 11 Zbýšov</t>
  </si>
  <si>
    <t>info@soukupmilos.cz</t>
  </si>
  <si>
    <t>Soukup, T: 606 741 190</t>
  </si>
  <si>
    <t>Ekostavby Morava Trade, s.r.o.</t>
  </si>
  <si>
    <t>Elgartova 497/12, Husovice, 614 00 Brn</t>
  </si>
  <si>
    <t>ucetni@emtrade.cz</t>
  </si>
  <si>
    <t>Bednařík, T: 608 600 704</t>
  </si>
  <si>
    <t xml:space="preserve">Skanska a.s., </t>
  </si>
  <si>
    <t xml:space="preserve">Oslavany, Nádražní 253/19   </t>
  </si>
  <si>
    <t>parc. č. 1900/2, k. ú. Chrlice (GPS: 49°7'34.370"N, 16°40'45.578"E). </t>
  </si>
  <si>
    <t>RECYKLACE – PROCHÁZKA s.r.o.</t>
  </si>
  <si>
    <t>Brno-Tuřany, Brněnské Ivanovice, Jahodová 526/64</t>
  </si>
  <si>
    <t xml:space="preserve">Jahodová 526/64, 620 00 Brno </t>
  </si>
  <si>
    <t>info@rp.cz</t>
  </si>
  <si>
    <t xml:space="preserve">Procházka, T: 731 856 608 </t>
  </si>
  <si>
    <t>12. 1. 2024 - zařazen na základě e-mailu p. Helána z 11. 1. 2024</t>
  </si>
  <si>
    <t>MARENT DEMOLICE s.r.o.</t>
  </si>
  <si>
    <t>Stará Ovčárna 2146, 356 01 Sokolov – Vítkov</t>
  </si>
  <si>
    <t>263 90 931</t>
  </si>
  <si>
    <t>ŠTOCHL GROUP invest s.r.o.</t>
  </si>
  <si>
    <t>Ohradní 1443/24b, 140 00 Praha 4 - Michle</t>
  </si>
  <si>
    <t>171 04 394</t>
  </si>
  <si>
    <t>JAKOPEM s.r.o.</t>
  </si>
  <si>
    <t>Luhová 158, 464 01 Raspenava</t>
  </si>
  <si>
    <t>068 84 644</t>
  </si>
  <si>
    <t xml:space="preserve">Bergasto a.s. </t>
  </si>
  <si>
    <t>KOSTKA stav s.r.o.</t>
  </si>
  <si>
    <t>Ve Štědrém 198, 273 62 Družec</t>
  </si>
  <si>
    <t>053 44 433</t>
  </si>
  <si>
    <t>DOMI DOTO, a.s.</t>
  </si>
  <si>
    <t>Akademika Heyrovského 1178/6, 500 03 Hradec Králové</t>
  </si>
  <si>
    <t>178 76 737</t>
  </si>
  <si>
    <t>AUTODOPRAVA CHALUPECKÝ s.r.o.</t>
  </si>
  <si>
    <t>Beroun 5, Jarov čp. 76, PSČ 26601</t>
  </si>
  <si>
    <t>271 13 752</t>
  </si>
  <si>
    <t>WOOD Transport Energo a.s.</t>
  </si>
  <si>
    <t>Vyšehradská 1349/2, Nové Město, 128 00 Praha 2</t>
  </si>
  <si>
    <t>290 25 362</t>
  </si>
  <si>
    <t>TOMAN ,spol. s r.o.</t>
  </si>
  <si>
    <t>Dolní Lánov 80, 543 41 Dolní Lánov</t>
  </si>
  <si>
    <t>250 74 946</t>
  </si>
  <si>
    <t>Pavel Kusý</t>
  </si>
  <si>
    <t>Pod Hájem 282, 267 01 Králův Dvůr</t>
  </si>
  <si>
    <t>629 45 122</t>
  </si>
  <si>
    <t>VTslužby s.r.o.</t>
  </si>
  <si>
    <t>Toužimská 943/24A, 197 00 Praha 9 - Kbely</t>
  </si>
  <si>
    <t>045 40 450</t>
  </si>
  <si>
    <t>Karel Krchňák</t>
  </si>
  <si>
    <t>Družstevní 989, 258 01 Vlašim</t>
  </si>
  <si>
    <t>083 96 744</t>
  </si>
  <si>
    <t>Doblesans s.r.o.</t>
  </si>
  <si>
    <t>K Lesu 239, Studánka, 530 03 Pardubice</t>
  </si>
  <si>
    <t>087 62 082</t>
  </si>
  <si>
    <t>H-INTES s.r.o.</t>
  </si>
  <si>
    <t>Mladá Boleslav, Pod Borkem 319, PSČ 29301</t>
  </si>
  <si>
    <t>256 36 332</t>
  </si>
  <si>
    <t>KVD Plus s.r.o.</t>
  </si>
  <si>
    <t>Václavské náměstí 819/43, 110 00 Praha 1</t>
  </si>
  <si>
    <t>283 95 581</t>
  </si>
  <si>
    <t>PDV Stavby s.r.o.</t>
  </si>
  <si>
    <t>Bezručova 607, 552 03 Česká Skalice</t>
  </si>
  <si>
    <t>037 17 721</t>
  </si>
  <si>
    <t xml:space="preserve">Doprava hmot s.r.o. </t>
  </si>
  <si>
    <t>Zagarolská 381, 277 51 Nelahozeves</t>
  </si>
  <si>
    <t>086 45 051</t>
  </si>
  <si>
    <t xml:space="preserve">SKL RECYKLOSTAV s.r.o. </t>
  </si>
  <si>
    <t xml:space="preserve">290 10 161 </t>
  </si>
  <si>
    <t>ARZ CONSTRUCTION s.r.o.</t>
  </si>
  <si>
    <t>U Nových lázní 1179/15, 415 01 Teplice</t>
  </si>
  <si>
    <t>087 00 711</t>
  </si>
  <si>
    <t>Eva Fischmann s.r.o.</t>
  </si>
  <si>
    <t>Pravá 287/18, Podolí, 147 00 Praha 4</t>
  </si>
  <si>
    <t>027 32 165</t>
  </si>
  <si>
    <t>Recyklace Kladno s.r.o.</t>
  </si>
  <si>
    <t>Čs. armády 1979, 272 01 Kladno</t>
  </si>
  <si>
    <t>176 52 677</t>
  </si>
  <si>
    <t>STAVO-Havel s.r.o.</t>
  </si>
  <si>
    <t>p. Dobrovice - Vinařice čp. 114, PSČ 291 41</t>
  </si>
  <si>
    <t>267 36 144</t>
  </si>
  <si>
    <t>Martin Kroupa – autodoprava spol. s r.o.</t>
  </si>
  <si>
    <t>Mánesova 1447/71, 120 00 Praha 2 - Vinohrady</t>
  </si>
  <si>
    <t>270 74 595</t>
  </si>
  <si>
    <t xml:space="preserve">František Kyllar </t>
  </si>
  <si>
    <t>Na Poláčku 474, 278 01 Kralupy nad Vltavou – Mikovice</t>
  </si>
  <si>
    <t>705 78 320</t>
  </si>
  <si>
    <t>Praha, K Zeleným domkům 682/24a, PSČ 14800</t>
  </si>
  <si>
    <t>276 09 278</t>
  </si>
  <si>
    <t>SRDÍNKO s.r.o.</t>
  </si>
  <si>
    <t>Jana Nohy 1441, 256 01 Benešov</t>
  </si>
  <si>
    <t>276 35 520</t>
  </si>
  <si>
    <t>Petr Kopuletý</t>
  </si>
  <si>
    <t>Hluboké 13, 675 71 Náměšť nad Oslavou</t>
  </si>
  <si>
    <t>415 48 850</t>
  </si>
  <si>
    <t>VS EcoVision s.r.o.</t>
  </si>
  <si>
    <t>Školská 689/20, 110 00 Praha 1 – Nové Město</t>
  </si>
  <si>
    <t>096 43 320</t>
  </si>
  <si>
    <t>LAKEFRONT ROAD s.r.o.</t>
  </si>
  <si>
    <t>Rybná 716/24, Staré Město, 110 00 Praha 1</t>
  </si>
  <si>
    <t>107 09 479</t>
  </si>
  <si>
    <t>KENVI CZ s.r.o.</t>
  </si>
  <si>
    <t>Markova 191/49, Kukleny, 500 04 Hradec Králové</t>
  </si>
  <si>
    <t>288 25 039</t>
  </si>
  <si>
    <t>SWIETELSKY stavební s.r.o.</t>
  </si>
  <si>
    <t>Pražská tř. 495/58, 370 04 České Budějovice</t>
  </si>
  <si>
    <t>480 35 599</t>
  </si>
  <si>
    <t>Mobilní zařízení k úpravě a využití ostatních odpadů</t>
  </si>
  <si>
    <t>Drcení a třídění na mobilních zařízeních pro zpracování stavebních a jiných odpadů</t>
  </si>
  <si>
    <t>Mobilní drtič odpadů Doppstadt DW3060</t>
  </si>
  <si>
    <t>Mobilní zařízení určená k úpravě stavebních odpadů</t>
  </si>
  <si>
    <t>Mobilní drtící a třídící linka na kamenivo a stavební odpady</t>
  </si>
  <si>
    <t>Zařízení ke sběru, výkupu a využívání odpadu dřeva (drcení dřeva)</t>
  </si>
  <si>
    <t>Mobilní zařízení na třídění</t>
  </si>
  <si>
    <t>mobilní linka ke zpracování stavebních hmot</t>
  </si>
  <si>
    <t>Mobilní zařízení k úpravě a využívání stavebních odpadů a inertních materiálů</t>
  </si>
  <si>
    <t>Recyklační středisko Dolní Beřkovice</t>
  </si>
  <si>
    <t>Mobilní zařízení k mechanickému zpracování odpadů a materiálů</t>
  </si>
  <si>
    <t>Mobilní zařízení pro drcení a třídění stavebních 
a demoličních odpadů</t>
  </si>
  <si>
    <t>Mobilní třídící a drtící linka</t>
  </si>
  <si>
    <t>Mobilní zařízení ke zpracování stavební suti</t>
  </si>
  <si>
    <t>Mobilní recyklační linka k využívání a úpravě stavebních odpadů a inertních materiálů</t>
  </si>
  <si>
    <t>Recyklační linka stavebních materiálů a odpadu</t>
  </si>
  <si>
    <t>Mobilní drcení a třídění ostatních odpadů</t>
  </si>
  <si>
    <t>Mobilní drtič RESTA</t>
  </si>
  <si>
    <t>Mobilní zařízení k úpravě odpadů</t>
  </si>
  <si>
    <t>Mobilní čelisťový drtič ostatních odpadů RESTA CH2 900x600</t>
  </si>
  <si>
    <t>Mobilní zařízení k úpravě stavebních odpadů a materiálů</t>
  </si>
  <si>
    <t>V době nečinnosti - umístění na adrese Stará Ovčárna 2146, 356 01 Sokolov – Vítkov</t>
  </si>
  <si>
    <t xml:space="preserve">V době nečinnosti - umístění na pozemku parc. 
č. 3882/1 v katastrálním území Frýdlant </t>
  </si>
  <si>
    <t>parc. č. 471/5 v k.ú. Trněný Újezd (v areálu kamenolomu Holý vrch)</t>
  </si>
  <si>
    <t>Dolní Beřkovice 461/9</t>
  </si>
  <si>
    <t xml:space="preserve">V době nečinnosti - umístění na adrese Zagarolská 381, 
277 51 Nelahozeves nebo na adrese Pod Táborem 661/2a, 190 00 Praha – Malešice </t>
  </si>
  <si>
    <t>Umístění na adrese Jiřická 1000, 289 23 Milovice – Mladá + Středočeský kraj</t>
  </si>
  <si>
    <t xml:space="preserve">V době nečinnosti - umístění na adrese Velvarská 33, 273 26 Olovnice </t>
  </si>
  <si>
    <t>kocova@marentdemolice.cz</t>
  </si>
  <si>
    <t>info@stochlgroup.cz</t>
  </si>
  <si>
    <t>jarda158@seznam.cz</t>
  </si>
  <si>
    <t>odpady@bergasto.cz</t>
  </si>
  <si>
    <t>dorazil@domidoto.cz</t>
  </si>
  <si>
    <t>tomas@dopravachalupecky.cz      petr@dopravachalupecky.cz</t>
  </si>
  <si>
    <t>bio.materialy@seznam.cz</t>
  </si>
  <si>
    <t>dpacesna@eco-consult.cz</t>
  </si>
  <si>
    <t xml:space="preserve">kusy.pavel@seznam.cz </t>
  </si>
  <si>
    <t>karelkrchnak@email.cz</t>
  </si>
  <si>
    <t>fajmon@enviconsulting.cz</t>
  </si>
  <si>
    <t>info@h-intes.cz</t>
  </si>
  <si>
    <t>antos@pdvstavby.com</t>
  </si>
  <si>
    <t>j.pajda@pujcovna-navesu.com</t>
  </si>
  <si>
    <t>frantisek.andel1@seznam.cz</t>
  </si>
  <si>
    <t>stavohavel@seznam.cz</t>
  </si>
  <si>
    <t>veronika@autodoprava-kroupa.cz</t>
  </si>
  <si>
    <t>kyllar@kyllar.cz, info@kyllar.cz</t>
  </si>
  <si>
    <t>tomassrdinko@seznam.cz</t>
  </si>
  <si>
    <t>vaclav.svoboda@vstransport.cz</t>
  </si>
  <si>
    <t>patrikmarek9@gmail.com</t>
  </si>
  <si>
    <t>kenvi@kenvi.net</t>
  </si>
  <si>
    <t>jandura@vtsluzby.eu 
cerny@vtsluzby.eu</t>
  </si>
  <si>
    <t>info@kostkastav.cz 
petr.kostka@kostkastav.cz</t>
  </si>
  <si>
    <t>kopulety.hluboke@seznam.cz
 bnovak@kopulety.cz
 lukaskopulety@seznam.cz</t>
  </si>
  <si>
    <t>centrala@swietelsky.cz
 m.tylova@swietelsky.cz</t>
  </si>
  <si>
    <t>Ing. Gabriela Kočová    mobil: 602 666 300</t>
  </si>
  <si>
    <t>Mgr. David Štochl         mobil: 734 481 992</t>
  </si>
  <si>
    <t>Jaroslav Kopecký          mobil: 606 467 290</t>
  </si>
  <si>
    <t>Jan Indra                        mobil: 731 498 757    Miroslav Otáhal            mobil: 737 103 427</t>
  </si>
  <si>
    <t>Ing. Petr Kostk                         mobil: 777 747 624</t>
  </si>
  <si>
    <t>Michal Dorazil                mobil: 604 819 531</t>
  </si>
  <si>
    <t>Tomáš Chalupecký                    mobil: 602 620 634                          Petr Chalupecký                            mobil: 602 614 009</t>
  </si>
  <si>
    <t>Martin Černý                  mobil: 602 217 304</t>
  </si>
  <si>
    <t>Robert Čermák               mobil: 739 710 000</t>
  </si>
  <si>
    <t>Pavel Kusý                    mobil: 602 388 486</t>
  </si>
  <si>
    <t>Vlastimil Jandura           mobil: 777 258 745        Tomáš Černý                 mobil: 724 754 566</t>
  </si>
  <si>
    <t>Karel Krchňák                mobil: 739 228 800</t>
  </si>
  <si>
    <t>Jan Kučera,                        Ing. Pavel Fajmon                            mobil: 773 639 332</t>
  </si>
  <si>
    <t>Ing. Lucie Heřmanová                        mobil: 602 720 721</t>
  </si>
  <si>
    <t>Zdeněk Kvída                 pevná linka: 315 601 330</t>
  </si>
  <si>
    <t>Jaroslav Antoš              mobil: 724 840 350</t>
  </si>
  <si>
    <t>Jaroslav Pajda                mobil: 773 333 434</t>
  </si>
  <si>
    <t>Radek Skála                    mobil: 736 76 90 36</t>
  </si>
  <si>
    <t>Martina Urbanová, DiS. mobil: 725 571 668</t>
  </si>
  <si>
    <t>František Anděl             mobil: 734 600 787</t>
  </si>
  <si>
    <t xml:space="preserve">p. Šindelářová                mobil: 603 970 755 </t>
  </si>
  <si>
    <t>Bohuslav Havel             mobil: 602 432 396</t>
  </si>
  <si>
    <t>Veronika Kroupová – Bartlová DIS.                  mobil: 774 998 228        Martin Drda                    mobil: 724 355 040</t>
  </si>
  <si>
    <t>František Kyllar              mobil: 603 508 389</t>
  </si>
  <si>
    <t>Mgr. Milan Fritz             mobil: 602 323 208                 Miroslav Plocek             mobil: 608 907 807</t>
  </si>
  <si>
    <t>Ing. Tomáš Srdínko      pevná linka: 317 702 666        mobil: 737 289 600</t>
  </si>
  <si>
    <t>Petr Kopuletý                  mobil: 568 646 632            Branislav Novák             mobil: 605 247 825           Lukáš Kopuletý              mobil: 605 247 831</t>
  </si>
  <si>
    <t>Václav Svoboda            mobil: 731 564 889</t>
  </si>
  <si>
    <t xml:space="preserve">Patrik Marek                   mobil: 602 323 208 </t>
  </si>
  <si>
    <t>Stanislav Krejčí               mobil: 603 531 521</t>
  </si>
  <si>
    <t>David Cozl,                         Bc. Tomáš Beníšek                           pevná linka: 387 002 711        mobil: 724 985 227</t>
  </si>
  <si>
    <t>29.1.2024 zařazen na základě e-mailu paní Doležalové ze dne 24. 1. 2024.  Zvláštní podmínky provozu na základě rozhodnutí krajského úřadu č.j. 009023/2023/KUSK z 2. 22. 2023</t>
  </si>
  <si>
    <t>29.1.2024 zařazen na základě e-mailu paní Doležalové ze dne 24. 1. 2024.  Zvláštní podmínky provozu na základě rozhodnutí krajského úřadu č.j. 013700/2023/KUSK z 3. 9. 2023</t>
  </si>
  <si>
    <t>29.1.2024 zařazen na základě e-mailu paní Doležalové ze dne 24. 1. 2024.  Zvláštní podmínky provozu na základě rozhodnutí krajského úřadu č.j. 139367/2022/KUSK z 3. 13. 2023</t>
  </si>
  <si>
    <t>29.1.2024 zařazen na základě e-mailu paní Doležalové ze dne 24. 1. 2024.  Zvláštní podmínky provozu na základě rozhodnutí krajského úřadu č.j. 019831/2023/KUSK z 3. 22. 2023</t>
  </si>
  <si>
    <t>29.1.2024 zařazen na základě e-mailu paní Doležalové ze dne 24. 1. 2024.  Zvláštní podmínky provozu na základě rozhodnutí krajského úřadu č.j. 051866/2023/KUSK z 4. 26. 2023</t>
  </si>
  <si>
    <t>29.1.2024 zařazen na základě e-mailu paní Doležalové ze dne 24. 1. 2024.  Zvláštní podmínky provozu na základě rozhodnutí krajského úřadu č.j. 047560/2023/KUSK z 5. 2. 2023</t>
  </si>
  <si>
    <t>29.1.2024 zařazen na základě e-mailu paní Doležalové ze dne 24. 1. 2024.  Zvláštní podmínky provozu na základě rozhodnutí krajského úřadu č.j. 053012/2023/KUSK z 5. 5. 2023</t>
  </si>
  <si>
    <t>29.1.2024 zařazen na základě e-mailu paní Doležalové ze dne 24. 1. 2024.  Zvláštní podmínky provozu na základě rozhodnutí krajského úřadu č.j. 054022/2023/KUSK z 5. 9. 2023</t>
  </si>
  <si>
    <t>29.1.2024 zařazen na základě e-mailu paní Doležalové ze dne 24. 1. 2024.  Zvláštní podmínky provozu na základě rozhodnutí krajského úřadu č.j. 051852/2023/KUSK z 5. 9. 2023</t>
  </si>
  <si>
    <t>29.1.2024 zařazen na základě e-mailu paní Doležalové ze dne 24. 1. 2024.  Zvláštní podmínky provozu na základě rozhodnutí krajského úřadu č.j. 052611/2023/KUSK z 5. 12. 2023</t>
  </si>
  <si>
    <t>29.1.2024 zařazen na základě e-mailu paní Doležalové ze dne 24. 1. 2024.  Zvláštní podmínky provozu na základě rozhodnutí krajského úřadu č.j. 053127/2023/KUSK z 5. 15. 2023</t>
  </si>
  <si>
    <t>29.1.2024 zařazen na základě e-mailu paní Doležalové ze dne 24. 1. 2024.  Zvláštní podmínky provozu na základě rozhodnutí krajského úřadu č.j. 051523/2023/KUSK z 5. 19. 2023</t>
  </si>
  <si>
    <t>29.1.2024 zařazen na základě e-mailu paní Doležalové ze dne 24. 1. 2024.  Zvláštní podmínky provozu na základě rozhodnutí krajského úřadu č.j. 058437/2023/KUSK z 5. 25. 2023</t>
  </si>
  <si>
    <t>29.1.2024 zařazen na základě e-mailu paní Doležalové ze dne 24. 1. 2024.  Zvláštní podmínky provozu na základě rozhodnutí krajského úřadu č.j. 068008/2023/KUSK z 6. 9. 2023</t>
  </si>
  <si>
    <t>29.1.2024 zařazen na základě e-mailu paní Doležalové ze dne 24. 1. 2024.  Zvláštní podmínky provozu na základě rozhodnutí krajského úřadu č.j. 069777/2023/KUSK z 6. 13. 2023</t>
  </si>
  <si>
    <t>29.1.2024 zařazen na základě e-mailu paní Doležalové ze dne 24. 1. 2024.  Zvláštní podmínky provozu na základě rozhodnutí krajského úřadu č.j. 081416/2023/KUSK z 7. 12. 2023</t>
  </si>
  <si>
    <t>29.1.2024 zařazen na základě e-mailu paní Doležalové ze dne 24. 1. 2024.  Zvláštní podmínky provozu na základě rozhodnutí krajského úřadu č.j. 070829/2023/KUSK z 7. 17. 2023</t>
  </si>
  <si>
    <t>29.1.2024 zařazen na základě e-mailu paní Doležalové ze dne 24. 1. 2024.  Zvláštní podmínky provozu na základě rozhodnutí krajského úřadu č.j. 096693/2023/KUSK z 8. 9. 2023</t>
  </si>
  <si>
    <t>29.1.2024 zařazen na základě e-mailu paní Doležalové ze dne 24. 1. 2024.  Zvláštní podmínky provozu na základě rozhodnutí krajského úřadu č.j. 089939/2023/KUSK z 9. 4. 2023</t>
  </si>
  <si>
    <t>29.1.2024 zařazen na základě e-mailu paní Doležalové ze dne 24. 1. 2024.  Zvláštní podmínky provozu na základě rozhodnutí krajského úřadu č.j. 105868/2023/KUSK z 9. 7. 2023</t>
  </si>
  <si>
    <t>29.1.2024 zařazen na základě e-mailu paní Doležalové ze dne 24. 1. 2024.  Zvláštní podmínky provozu na základě rozhodnutí krajského úřadu č.j. 108645/2023/KUSK z 9. 11. 2023</t>
  </si>
  <si>
    <t>29.1.2024 zařazen na základě e-mailu paní Doležalové ze dne 24. 1. 2024.  Zvláštní podmínky provozu na základě rozhodnutí krajského úřadu č.j. 116606/2023/KUSK z 10. 3. 2023</t>
  </si>
  <si>
    <t>29.1.2024 zařazen na základě e-mailu paní Doležalové ze dne 24. 1. 2024.  Zvláštní podmínky provozu na základě rozhodnutí krajského úřadu č.j. 116604/2023/KUSK z 10. 3. 2023</t>
  </si>
  <si>
    <t>29.1.2024 zařazen na základě e-mailu paní Doležalové ze dne 24. 1. 2024.  Zvláštní podmínky provozu na základě rozhodnutí krajského úřadu č.j. 122639/2023/KUSK z 10. 18. 2023</t>
  </si>
  <si>
    <t>29.1.2024 zařazen na základě e-mailu paní Doležalové ze dne 24. 1. 2024.  Zvláštní podmínky provozu na základě rozhodnutí krajského úřadu č.j. 120623/2023/KUSK z 10. 23. 2023</t>
  </si>
  <si>
    <t>29.1.2024 zařazen na základě e-mailu paní Doležalové ze dne 24. 1. 2024.  Zvláštní podmínky provozu na základě rozhodnutí krajského úřadu č.j. 132652/2023/KUSK z 11. 6. 2023</t>
  </si>
  <si>
    <t>29.1.2024 zařazen na základě e-mailu paní Doležalové ze dne 24. 1. 2024.  Zvláštní podmínky provozu na základě rozhodnutí krajského úřadu č.j. 141640/2023/KUSK z 11. 30. 2023</t>
  </si>
  <si>
    <t>29.1.2024 zařazen na základě e-mailu paní Doležalové ze dne 24. 1. 2024.  Zvláštní podmínky provozu na základě rozhodnutí krajského úřadu č.j. 140530/2023/KUSK z 12. 4. 2023</t>
  </si>
  <si>
    <t>strych@spenergy.cz</t>
  </si>
  <si>
    <t>s.kvida@kvdplus.cz</t>
  </si>
  <si>
    <t>29.1.2024 zařazen na základě e-mailu paní Doležalové ze dne 24. 1. 2024.  Zvláštní podmínky provozu na základě rozhodnutí krajského úřadu č.j. 064378/2023/KUSK z 6. 12. 2023
30.1.2024 doplněn e-mailový kontakt na základě informace od paní Doležalové z KÚ Středočeského kraje z 29.1.2024</t>
  </si>
  <si>
    <t>29.1.2024 zařazen na základě e-mailu paní Doležalové ze dne 24. 1. 2024.  Zvláštní podmínky provozu na základě rozhodnutí krajského úřadu č.j. 103698/2023/KUSK z 8. 28. 2023
30.1.2024 doplněn e-mailový kontakt na základě informace od paní Doležalové z KÚ Středočeského kraje z 29.1.2024</t>
  </si>
  <si>
    <t>25.11.2020 - upraveno na zákaldě emailu od jerabkova.i@kr-ustecky.cz
02.04.2024 - neplatný kontakt</t>
  </si>
  <si>
    <t xml:space="preserve">recyklacezajezd@volny.cz </t>
  </si>
  <si>
    <t xml:space="preserve">25.11.2020 - upraveno na zákaldě emailu od jerabkova.i@kr-ustecky.cz
02.04.2024 - oprava recyklacezejezd@volny.cz na recyklacezajezd@volny.cz </t>
  </si>
  <si>
    <t>miroslav.bedrava@restaeko.cz</t>
  </si>
  <si>
    <t>25.11.2020 - upraveno na zákaldě emailu od jerabkova.i@kr-ustecky.cz
02.04.2024 - změna e-mailu z miroslav.bedrava@resta.cz na miroslav.bedrava@restaeko.cz</t>
  </si>
  <si>
    <t>info@skladkarecyklace.cz</t>
  </si>
  <si>
    <t>25.11.2020 - upraveno na zákaldě emailu od jerabkova.i@kr-ustecky.cz
02.04.2024 - odstraněn neplatný e-mail petrkroupa@skladkarecyklace.cz</t>
  </si>
  <si>
    <t>24. 9. 2012 převzato ze seznamu ČIŽP
?. ?. 2014 - Přeřazeni ze Středočeského kraje na základě žádosti MŽP z 22. ledna 2014, čj. 4946/ENV/14
9. 4. 2014 - oprava - dle seznamu ČIŽP z 24. 9. 2014 regulují i SO2 a NO2 - výstrahy na ně dostávali - jsou ve skupině RPPH 35:19 - VMCZ92, 93, 94, WOCZ51; 2.11. Přidaná adresa zdroje, Upraveno IČO provozovatele
12. 6. 2017 - oprava - dle e-mailového vyjádření D. Benešové regulují pouze PM10.
10. 4. 2024 - od 1.4.2024 změna názvu společnosti na Heidelberg Materials CZ, a.s. - v důsledku toho změna kontaktů (e-mail D. Benešové z 10.4.2024)</t>
  </si>
  <si>
    <t>radotin.velin_radotin@heidelbergmaterials.com</t>
  </si>
  <si>
    <t>T (velín): 257 002 222 nebo 257 002 333
 sms pro hlášení smogové situace:
Dagmar Benešová +420 724 346 005
Ladislav Damašek +420 602 680 730
Jan Bohuněk +420 724 960 001</t>
  </si>
  <si>
    <t>realizace@arz-co.com</t>
  </si>
  <si>
    <t>29.1.2024 zařazen na základě e-mailu paní Doležalové ze dne 24. 1. 2024.  Zvláštní podmínky provozu na základě rozhodnutí krajského úřadu č.j. 089939/2023/KUSK z 7. 26. 2023
1.8.2024 oprava e-mailové adresy z realizace@arz-co.c0m na realizace@arz-co.com</t>
  </si>
  <si>
    <t>michaela.zimova@salvetcz.cz</t>
  </si>
  <si>
    <t>21.9.2022 zařazen na základě e-mailu paní Doležalové.  Zvláštní podmínky provozu na základě rozhodnutí krajského úřadu č.j. 159692/2021/KUSK z 19. 1. 2022
1.8.2024 oprava e-mailové adresy z michaela.zimova@salvet.cz na michaela.zimova@salvetcz.cz</t>
  </si>
  <si>
    <t>info@dockalcz.cz</t>
  </si>
  <si>
    <t>1.2.2022 zařazen na základě e-mailu paní Doležalové.  Zvláštní podmínky provozu na základě rozhodnutí krajského úřadu č.j. 174206/2020/KUSK z 11.1.2021
1.8.2024 oprava e-mailu z dockalcz@seznam.cz na info@dockalcz.cz</t>
  </si>
  <si>
    <t>Poslední změna 6. 3. 2025 – viz sloupec “záznam změn”.</t>
  </si>
  <si>
    <t>RATAELA RECYCLING s.r.o.</t>
  </si>
  <si>
    <t>Pasovská 1598/2, České Budějovice 2, 370 05 České Budějovice</t>
  </si>
  <si>
    <t>109 83 414</t>
  </si>
  <si>
    <t>Lidická 2030/20, 602 00 Brno - Černá Pole</t>
  </si>
  <si>
    <t>255 38 748</t>
  </si>
  <si>
    <t>PROFISTAV Litomyšl, a.s.</t>
  </si>
  <si>
    <t>č.p. 226, 569 53 Cerekvice nad Loučnou</t>
  </si>
  <si>
    <t>277 42 741</t>
  </si>
  <si>
    <t>BIOFARMA KOTROUŠ s.r.o.</t>
  </si>
  <si>
    <t>Havírna 41, 262 41 Bohutín</t>
  </si>
  <si>
    <t>107 90 721</t>
  </si>
  <si>
    <t>HORKON s.r.o.</t>
  </si>
  <si>
    <t>Sezonní 634/8, 739 32 Vratimov</t>
  </si>
  <si>
    <t>268 64 070</t>
  </si>
  <si>
    <t>Smart Roads s.r.o.</t>
  </si>
  <si>
    <t>Miličova 314, 566 01 Vysoké Mýto - Litomyšlské Předměstí</t>
  </si>
  <si>
    <t>171 11 331</t>
  </si>
  <si>
    <t>Lubomír Polanský</t>
  </si>
  <si>
    <t>třída Přátelství 1998, 397 01 Písek</t>
  </si>
  <si>
    <t>123 27 182</t>
  </si>
  <si>
    <t>Radek Škvára, s.r.o.</t>
  </si>
  <si>
    <t>č.p. 75, 268 01 Kotopeky</t>
  </si>
  <si>
    <t>250 95 234</t>
  </si>
  <si>
    <t>Patrik Janeček</t>
  </si>
  <si>
    <t>Orlická 1, Hněvousice, 29501 Mnichovo Hradiště</t>
  </si>
  <si>
    <t>871 17 274</t>
  </si>
  <si>
    <t>Rubeška 215/1, 190 00 Praha 9 – Vysočany</t>
  </si>
  <si>
    <t>261 77 005</t>
  </si>
  <si>
    <t>SMOLO Recycling s.r.o.</t>
  </si>
  <si>
    <t>nám. Svobody 527, Lyžbice, 739 61 Třinec</t>
  </si>
  <si>
    <t>046 06 884</t>
  </si>
  <si>
    <t>V-STAV A, spol. s r.o.</t>
  </si>
  <si>
    <t>Dražka 624, 675 55 Hrotovice</t>
  </si>
  <si>
    <t>255 08 601</t>
  </si>
  <si>
    <t>UNISERVIS HAŠEK, s.r.o.</t>
  </si>
  <si>
    <t>Žilina, Na Píska 19, okres Kladno, PSČ 27301</t>
  </si>
  <si>
    <t>257 19 980</t>
  </si>
  <si>
    <t>DELTA RECYCLING s.r.o., Bergasto a.s.</t>
  </si>
  <si>
    <t>Výstavní 1928/9, 702 00 Ostrava – Moravská Ostrava, Ztracená 254/6, 779 00 Olomouc</t>
  </si>
  <si>
    <t xml:space="preserve">094 34 917; 283 40 957 </t>
  </si>
  <si>
    <t>Ridera Bohemia a.s</t>
  </si>
  <si>
    <t>268 47 833</t>
  </si>
  <si>
    <t>Velké Žernoseky 184, PSČ 41201</t>
  </si>
  <si>
    <t>472 87 586</t>
  </si>
  <si>
    <t>EVT Stavby s.r.o.</t>
  </si>
  <si>
    <t>V Zahrádkách 2155/3, 568 02 Svitavy – Předměstí</t>
  </si>
  <si>
    <t>252 60 766</t>
  </si>
  <si>
    <t>NIKA Logistics a.s.</t>
  </si>
  <si>
    <t>Nádražní 220, Stíčany, 538 62 Hrochův Týnec</t>
  </si>
  <si>
    <t xml:space="preserve"> 036 24 188</t>
  </si>
  <si>
    <t xml:space="preserve">ŠTOCHL GROUP recyklace s.r.o. </t>
  </si>
  <si>
    <t>174 97 752</t>
  </si>
  <si>
    <t>ZKP Kladno, s.r.o.</t>
  </si>
  <si>
    <t>Vinařice 669, 273 07 Vinařice</t>
  </si>
  <si>
    <t>475 45 445</t>
  </si>
  <si>
    <t>EKOTOTALBAU CZ s.r.o.</t>
  </si>
  <si>
    <t>Aloise Jiráska 264, Příbram IV, 261 01 Příbram</t>
  </si>
  <si>
    <t>291 60 031</t>
  </si>
  <si>
    <t>Dopravci s.r.o.</t>
  </si>
  <si>
    <t>171 39 473</t>
  </si>
  <si>
    <t>EKOPRUMSTAV a.s.</t>
  </si>
  <si>
    <t>Aloise Jiráska 264, Příbram - Příbram IV, PSČ 26101</t>
  </si>
  <si>
    <t xml:space="preserve"> 264 31 688</t>
  </si>
  <si>
    <t>Dopravní 847, 259 01 Votice</t>
  </si>
  <si>
    <t>060 90 290</t>
  </si>
  <si>
    <t>Miroslav Hofman</t>
  </si>
  <si>
    <t>č. p. 88, 293 01 Mladá Boleslav</t>
  </si>
  <si>
    <t>113 05 347</t>
  </si>
  <si>
    <t>SYNER, s.r.o.</t>
  </si>
  <si>
    <t>Dr. Milady Horákové 580/7, Liberec IV-Perštýn, 460 01 Liberec</t>
  </si>
  <si>
    <t>482 92 516</t>
  </si>
  <si>
    <t>Venc, s.r.o.</t>
  </si>
  <si>
    <t>č.p. 1, 588 13 Brzkov</t>
  </si>
  <si>
    <t>072 64 712</t>
  </si>
  <si>
    <t>Rubeška 215/1, 190 00 Praha 9 - Vinohrady</t>
  </si>
  <si>
    <t>Václavské náměstí 819/43, Nové Město</t>
  </si>
  <si>
    <t>283 95 581</t>
  </si>
  <si>
    <t>PERENA Liberec, s.r.o.</t>
  </si>
  <si>
    <t>Kateřinská 3, 463 03 Stráž nad Nisou</t>
  </si>
  <si>
    <t>250 05 731</t>
  </si>
  <si>
    <t>EUROVIA CZ a.s.</t>
  </si>
  <si>
    <t>U Michelského lesa 1581/2, 140 00 Praha 4 – Michle</t>
  </si>
  <si>
    <t>452 74 924</t>
  </si>
  <si>
    <t>Rubbish s.r.o.</t>
  </si>
  <si>
    <t>Horní Roveň 35, 533 71 Dolní Roveň</t>
  </si>
  <si>
    <t>043 20 166</t>
  </si>
  <si>
    <t>I.Kamenická stavební a obchodní firma s.r.o.</t>
  </si>
  <si>
    <t>U Kult. domu 770, 394 70 Kamenice nad Lipou</t>
  </si>
  <si>
    <t>608 38 531</t>
  </si>
  <si>
    <t>Mobilní zařízení k úpravě stavebních odpadů</t>
  </si>
  <si>
    <t>Mobilní zařízení k recyklaci stavebních odpadů</t>
  </si>
  <si>
    <t>Mobilní zařízení ke zpracování stavebního a demoličního odpadu</t>
  </si>
  <si>
    <t>Mobilní drtiče a třídiče stavebních materiálů</t>
  </si>
  <si>
    <t xml:space="preserve">Recyklační linka na zpracování stavebních hmot </t>
  </si>
  <si>
    <t>Mobilní primární drtírna ke zpracování stavebních odpadů a materiálů MPD
1000 x 700/800</t>
  </si>
  <si>
    <t>Mobilní kuželový drtič na pasech Metso LT200HPS-II</t>
  </si>
  <si>
    <t>Mobilní recyklační zařízení k využívání stavebních odpadů</t>
  </si>
  <si>
    <t>Mobilní zařízení určená k úpravě (drcení a třídění) stavebních odpadů</t>
  </si>
  <si>
    <t xml:space="preserve">Recyklační linka Lokotrack </t>
  </si>
  <si>
    <t xml:space="preserve">Mobilní drtič odpadů Doppstadt DW3060 </t>
  </si>
  <si>
    <t>Mobilní zařízení pro recyklaci stavebních hmot</t>
  </si>
  <si>
    <t>Kontejnerová drtící jednotka RESTA CK6</t>
  </si>
  <si>
    <t xml:space="preserve">Mobilní zařízení určená k úpravě (drcení a třídění odpadů) </t>
  </si>
  <si>
    <t>Mobilní zařízení k mechanickému zpracování/recyklaci odpadů a materiálů</t>
  </si>
  <si>
    <t>Mobilní zařízení k drcení odpadů</t>
  </si>
  <si>
    <t>Mobilní zařízení pro drcení a třídění stavebních 
a demoličních odpadů.</t>
  </si>
  <si>
    <t>Mobilní zařízení k třídění odpadů</t>
  </si>
  <si>
    <t>Zpracování stavebních odpadů - Olbramovice</t>
  </si>
  <si>
    <t>Mobilní drtič Powerscreen Premiertrak 400X a mobilní třídič Powerscreen Titan 1800</t>
  </si>
  <si>
    <t>Mobilní drtící a třídící linka SYNER, s.r.o.</t>
  </si>
  <si>
    <t>Mobilní recyklační linka RUBBLE MASTER</t>
  </si>
  <si>
    <t>Mobilní čelisťový drtič GIPOBAC, typ B 0960 a mobilní třídič POWERSCREEN WARRIOR 800</t>
  </si>
  <si>
    <t>Mobilní dvoububnové třídící centrum</t>
  </si>
  <si>
    <t>Mobilní třídící zařízení McCloskey R155</t>
  </si>
  <si>
    <t>Mobilní zařízení k úpravě a využití odpadů</t>
  </si>
  <si>
    <t>V době nečinnosti umístěno na pozemku parc. č. 4387/79 v k. ú: Chomutov II.</t>
  </si>
  <si>
    <t>V době nečinnosti - Vysoká Pec 18, 262 41 Bohutín.</t>
  </si>
  <si>
    <t xml:space="preserve">Areál výrobního závodu společnosti CS-BETON s.r.o.  V Zanikadlech 260, 277 06 Lužec nad Vltavou. </t>
  </si>
  <si>
    <t>V době nečinnosti - V Zahrádkách 2155/3, 568 02 Svitavy.</t>
  </si>
  <si>
    <t xml:space="preserve">V době nečinnosti - Zagarolská 381, 
277 51 Nelahozeves nebo na adrese Pod Táborem 661/2a, 190 00 Praha – Malešice. </t>
  </si>
  <si>
    <t>V době nečinnost umístěno na pozumku par. č. 350/44 k.ú. Dubno (areál společnosti SVZ centrum s.r.o.).</t>
  </si>
  <si>
    <t xml:space="preserve">Veselka 16, 259 01 Olbramovice </t>
  </si>
  <si>
    <t>V době nečinnosti - Plazy 27, 293 01 Mladá Boleslav.</t>
  </si>
  <si>
    <t>Mělnická, 277 01 Dolní Beřkovice</t>
  </si>
  <si>
    <t>V době nečinnosti - Krásná Studánka, Jindřichovická ulice</t>
  </si>
  <si>
    <t xml:space="preserve">V době nečinnosti bude odstaveno na ploše pro mezideponii stavebního materiálu v areálu obalovny asfaltových směsí Herink (k.ú. Herink). </t>
  </si>
  <si>
    <t>l.bulisova@rataela.cz
mira.jires@rataela.cz</t>
  </si>
  <si>
    <t xml:space="preserve">Miroslav Jireš                            mobil: 602 240 694                                                 sekretariál                                  mobil: 722 722 895 </t>
  </si>
  <si>
    <t>wolf@dufonev.cz
ekolog@dufonev.cz</t>
  </si>
  <si>
    <t>Josef Wolf                                                               mobil: 722 676 973                         Ing. Jana Petruchová                mobil: 773 791 115</t>
  </si>
  <si>
    <t>profistav@profistav.cz</t>
  </si>
  <si>
    <t>Ing. Tomáš Zavřel, MBA            mobil: 602 405 832</t>
  </si>
  <si>
    <t>info@hovnocuc.eu</t>
  </si>
  <si>
    <t>Milan Kotrouš                           mobil: 608 816 072</t>
  </si>
  <si>
    <t>hornacek@horkon.cz
horkon@horkon.cz</t>
  </si>
  <si>
    <t>Jiří Horňáček                             mobil: 775 935 300</t>
  </si>
  <si>
    <t>info@smartroads.cz
sajdl@smartroads.cz</t>
  </si>
  <si>
    <t>Ing. Adam Trunec                    mobil: 777 711 301                        Filip Sajdl                                    mobil: 773 341 002</t>
  </si>
  <si>
    <t>polansky@polansky.info</t>
  </si>
  <si>
    <t>Lubomír Polanský                     mobil: 602 472 911                    pevná linka: 382 271 140</t>
  </si>
  <si>
    <t>skvara@iol.cz</t>
  </si>
  <si>
    <t>Radek Škvára                            pevná linka: 311 512 282          mobil: 777 259 929</t>
  </si>
  <si>
    <t>kristyna.dandova@fcc-group.cz</t>
  </si>
  <si>
    <t>Patrik Janeček                          mobil: 734 218 729</t>
  </si>
  <si>
    <t>colas@colas.cz</t>
  </si>
  <si>
    <t>Jiří Smažil                                    mobil: 725 239 755                    pevná linka: 286 003 511</t>
  </si>
  <si>
    <t>martin.jopek@smolo.cz
monika.honova@smolo.cz</t>
  </si>
  <si>
    <t>Martin Jopek
mobil: 605 201 191                        Ing. Monika Honová
mobil: 731 643 379</t>
  </si>
  <si>
    <t>raska@vstav.cz</t>
  </si>
  <si>
    <t>Ing. Jan Raška                          mobil: 724 400 449</t>
  </si>
  <si>
    <t>info@uniservis-hasek.cz
l.kucaba@uniservis-hasek.cz</t>
  </si>
  <si>
    <t>Lukáš Kučaba
pevná linka: 312 818 075
mobil: 702 006 646</t>
  </si>
  <si>
    <t>pazitka@bergasto.cz
odpady@bergasto.cz</t>
  </si>
  <si>
    <t xml:space="preserve">Miroslav Otáhal                        mobil: 737 103 427                         Ing. Marek Pažitka                    mobil: 739 743 262 </t>
  </si>
  <si>
    <t xml:space="preserve">Miroslav Otáhal                          mobil: 737 103 427                        Ing. Marek Pažitka                    mobil: 739 743 262 </t>
  </si>
  <si>
    <t xml:space="preserve">Miroslav Otáhal                        mobil: 737 103 427                        Ing. Marek Pažitka                     mobil: 739 743 262 </t>
  </si>
  <si>
    <t xml:space="preserve"> lubojacky2@ridera.eu</t>
  </si>
  <si>
    <t>Ing. Adam Lubojacký              mobil: 733 611 734</t>
  </si>
  <si>
    <t>csbeton@csbeton.cz
natalie.grmelova@csbeton.cz</t>
  </si>
  <si>
    <t>Natálie Grmelová                      mobil: 602 655 386</t>
  </si>
  <si>
    <t>Milan.skoupy@evtstavby.cz
tereza.manouskova@evtstavby.cz</t>
  </si>
  <si>
    <t>Milan Skoupý                            mobil: 777 125 494</t>
  </si>
  <si>
    <t>ondrej.hap@nikalogistics.cz</t>
  </si>
  <si>
    <t>Ondřej Háp                                mobil: 777 741 970</t>
  </si>
  <si>
    <t>info@sgrecyklace.cz</t>
  </si>
  <si>
    <t>Mgr. David Štochl                  mobil: 774 607 932</t>
  </si>
  <si>
    <t>doprava@zkp.cz</t>
  </si>
  <si>
    <t>Zdeněk Škarvada                     pevná linka: 312 273 597        Zdeněk Jaroš                             mobil:  777 558 378</t>
  </si>
  <si>
    <t>zabrodsky@ekototalbau.cz</t>
  </si>
  <si>
    <t>Bc. Michal Zábrodský                    mobil: 775 192 700                    mobil: 603 422 920                                            David Gondáš                           mobil: 777 726 586</t>
  </si>
  <si>
    <t>Jaroslav Pajda                              mobil: 773 333 434</t>
  </si>
  <si>
    <t>klecka@zmpb.cz</t>
  </si>
  <si>
    <t>David Gondáš
mobil: 777 726 586</t>
  </si>
  <si>
    <t>Radek Pohan                            pevná linka: 317 812 216           mobil: 602 582 222</t>
  </si>
  <si>
    <t>hofman@hofmanmb.cz</t>
  </si>
  <si>
    <t>Miroslav Hofman                      mobil: 602 303 440</t>
  </si>
  <si>
    <t>pilar@syner.cz</t>
  </si>
  <si>
    <t>Ing. Jan Pilař                             mobil: 731 598 414</t>
  </si>
  <si>
    <t>info@venc.eu</t>
  </si>
  <si>
    <t>Martin Venc                              mobil: 725 581 103</t>
  </si>
  <si>
    <t>obalovny@colas.cz
pavla.prochazkova@colas.cz</t>
  </si>
  <si>
    <t>Bedřich Kratochvíl                    mobil: 733 780 762                      Pavel Šrámek                             mobil: 733 780 031                      Pavla Procházková                    mobil: 724 618 726</t>
  </si>
  <si>
    <t>kvida@kvdplus.cz</t>
  </si>
  <si>
    <t>Zdeněk Kvída                           mobil: 777 710 091</t>
  </si>
  <si>
    <t>perena@volny.cz</t>
  </si>
  <si>
    <t>František Drešer                        mobil: 723 577 272</t>
  </si>
  <si>
    <t>cze-ecz@vinci-construction.com</t>
  </si>
  <si>
    <t>Jiří Antoš                                   mobil: 731 698 158</t>
  </si>
  <si>
    <t>reditel@rubbish.cz</t>
  </si>
  <si>
    <t>Tomáš Hladík                             mobil: 608 706 030</t>
  </si>
  <si>
    <t>info@radekpisa.cz</t>
  </si>
  <si>
    <t>Ing. Radek Píša                        pevná linka: 466 536 610</t>
  </si>
  <si>
    <t>6.3.2025 zařazen na základě e-mailu paní Doležalové ze dne 4. 3. 2025.  Zvláštní podmínky provozu na základě rozhodnutí krajského úřadu č.j. 155413/2023/KUSK ze dne 09.01.2024</t>
  </si>
  <si>
    <t>6.3.2025 zařazen na základě e-mailu paní Doležalové ze dne 4. 3. 2025.  Zvláštní podmínky provozu na základě rozhodnutí krajského úřadu č.j. 010375/2024/KUSK ze dne 08.02.2024</t>
  </si>
  <si>
    <t>6.3.2025 zařazen na základě e-mailu paní Doležalové ze dne 4. 3. 2025.  Zvláštní podmínky provozu na základě rozhodnutí krajského úřadu č.j. 011827/2024/KUSK ze dne 19.02.2024</t>
  </si>
  <si>
    <t>6.3.2025 zařazen na základě e-mailu paní Doležalové ze dne 4. 3. 2025.  Zvláštní podmínky provozu na základě rozhodnutí krajského úřadu č.j. 038984/2024/KUSK  ze dne 10.04.2024</t>
  </si>
  <si>
    <t>6.3.2025 zařazen na základě e-mailu paní Doležalové ze dne 4. 3. 2025.  Zvláštní podmínky provozu na základě rozhodnutí krajského úřadu č.j. 047663/2024/KUSK ze dne 18.04.2024</t>
  </si>
  <si>
    <t>6.3.2025 zařazen na základě e-mailu paní Doležalové ze dne 4. 3. 2025.  Zvláštní podmínky provozu na základě rozhodnutí krajského úřadu č.j. 050599/2024/KUSK ze dne 06.05.2024</t>
  </si>
  <si>
    <t>6.3.2025 zařazen na základě e-mailu paní Doležalové ze dne 4. 3. 2025.  Zvláštní podmínky provozu na základě rozhodnutí krajského úřadu č.j. 052033/2024/KUSK ze dne 06.05.2024</t>
  </si>
  <si>
    <t>6.3.2025 zařazen na základě e-mailu paní Doležalové ze dne 4. 3. 2025.  Zvláštní podmínky provozu na základě rozhodnutí krajského úřadu č.j. 046721/2024/KUSK ze dne 09.05.2024</t>
  </si>
  <si>
    <t>6.3.2025 zařazen na základě e-mailu paní Doležalové ze dne 4. 3. 2025.  Zvláštní podmínky provozu na základě rozhodnutí krajského úřadu č.j. 029098/2024/KUSK ze dne 10.05.2024</t>
  </si>
  <si>
    <t>6.3.2025 zařazen na základě e-mailu paní Doležalové ze dne 4. 3. 2025.  Zvláštní podmínky provozu na základě rozhodnutí krajského úřadu č.j. 054099/2024/KUSK  ze dne 10.05.2024</t>
  </si>
  <si>
    <t>6.3.2025 zařazen na základě e-mailu paní Doležalové ze dne 4. 3. 2025.  Zvláštní podmínky provozu na základě rozhodnutí krajského úřadu č.j. 058643/2024/KUSK ze dne 20.05.2024</t>
  </si>
  <si>
    <t>6.3.2025 zařazen na základě e-mailu paní Doležalové ze dne 4. 3. 2025.  Zvláštní podmínky provozu na základě rozhodnutí krajského úřadu č.j. 069281/2024/KUSK ze dne 21.06.2024</t>
  </si>
  <si>
    <t>6.3.2025 zařazen na základě e-mailu paní Doležalové ze dne 4. 3. 2025.  Zvláštní podmínky provozu na základě rozhodnutí krajského úřadu č.j. 086845/2024/KUSK ze dne 16.07.2024</t>
  </si>
  <si>
    <t>6.3.2025 zařazen na základě e-mailu paní Doležalové ze dne 4. 3. 2025.  Zvláštní podmínky provozu na základě rozhodnutí krajského úřadu č.j. 085673/2024/KUSK ze dne 26.07.2024</t>
  </si>
  <si>
    <t>6.3.2025 zařazen na základě e-mailu paní Doležalové ze dne 4. 3. 2025.  Zvláštní podmínky provozu na základě rozhodnutí krajského úřadu č.j. 085672/2024/KUSK ze dne 26.07.2024</t>
  </si>
  <si>
    <t>6.3.2025 zařazen na základě e-mailu paní Doležalové ze dne 4. 3. 2025.  Zvláštní podmínky provozu na základě rozhodnutí krajského úřadu č.j. 085670/2024/KUSK ze dne 26.07.2024</t>
  </si>
  <si>
    <t>6.3.2025 zařazen na základě e-mailu paní Doležalové ze dne 4. 3. 2025.  Zvláštní podmínky provozu na základě rozhodnutí krajského úřadu č.j. 093527/2024/KUSK ze dne 08.08.2024</t>
  </si>
  <si>
    <t>6.3.2025 zařazen na základě e-mailu paní Doležalové ze dne 4. 3. 2025.  Zvláštní podmínky provozu na základě rozhodnutí krajského úřadu č.j. 101062/2024/KUSK ze dne 13.08.2024</t>
  </si>
  <si>
    <t>6.3.2025 zařazen na základě e-mailu paní Doležalové ze dne 4. 3. 2025.  Zvláštní podmínky provozu na základě rozhodnutí krajského úřadu č.j. 105875/2024/KUSK ze dne 21.08.2024</t>
  </si>
  <si>
    <t>6.3.2025 zařazen na základě e-mailu paní Doležalové ze dne 4. 3. 2025.  Zvláštní podmínky provozu na základě rozhodnutí krajského úřadu č.j. 103581/2024/KUSK ze dne 23.08.2024</t>
  </si>
  <si>
    <t>6.3.2025 zařazen na základě e-mailu paní Doležalové ze dne 4. 3. 2025.  Zvláštní podmínky provozu na základě rozhodnutí krajského úřadu č.j. 104898/2024/KUSK ze dne 26.08.2024</t>
  </si>
  <si>
    <t>6.3.2025 zařazen na základě e-mailu paní Doležalové ze dne 4. 3. 2025.  Zvláštní podmínky provozu na základě rozhodnutí krajského úřadu č.j. 068876/2024/KUSK ze dne 27.08.2024</t>
  </si>
  <si>
    <t>6.3.2025 zařazen na základě e-mailu paní Doležalové ze dne 4. 3. 2025.  Zvláštní podmínky provozu na základě rozhodnutí krajského úřadu č.j. 112360/2024/KUSK ze dne 10.09.2024</t>
  </si>
  <si>
    <t>6.3.2025 zařazen na základě e-mailu paní Doležalové ze dne 4. 3. 2025.  Zvláštní podmínky provozu na základě rozhodnutí krajského úřadu č.j. 116501/2024/KUSK ze dne 11.09.2024</t>
  </si>
  <si>
    <t>6.3.2025 zařazen na základě e-mailu paní Doležalové ze dne 4. 3. 2025.  Zvláštní podmínky provozu na základě rozhodnutí krajského úřadu č.j. 111862/2024/KUSK ze dne 18.09.2024</t>
  </si>
  <si>
    <t>6.3.2025 zařazen na základě e-mailu paní Doležalové ze dne 4. 3. 2025.  Zvláštní podmínky provozu na základě rozhodnutí krajského úřadu č.j. 115907/2024/KUSK ze dne 24.09.2024</t>
  </si>
  <si>
    <t>6.3.2025 zařazen na základě e-mailu paní Doležalové ze dne 4. 3. 2025.  Zvláštní podmínky provozu na základě rozhodnutí krajského úřadu č.j. 128215/2024/KUSK ze dne 21.10.2024</t>
  </si>
  <si>
    <t>6.3.2025 zařazen na základě e-mailu paní Doležalové ze dne 4. 3. 2025.  Zvláštní podmínky provozu na základě rozhodnutí krajského úřadu č.j. 129093/2024/KUSK ze dne 29.10.2024</t>
  </si>
  <si>
    <t>6.3.2025 zařazen na základě e-mailu paní Doležalové ze dne 4. 3. 2025.  Zvláštní podmínky provozu na základě rozhodnutí krajského úřadu č.j. 136725/2024/KUSK ze dne 01.11.2024</t>
  </si>
  <si>
    <t>6.3.2025 zařazen na základě e-mailu paní Doležalové ze dne 4. 3. 2025.  Zvláštní podmínky provozu na základě rozhodnutí krajského úřadu č.j. 137316/2024/KUSK ze dne 06.11.2024</t>
  </si>
  <si>
    <t>6.3.2025 zařazen na základě e-mailu paní Doležalové ze dne 4. 3. 2025.  Zvláštní podmínky provozu na základě rozhodnutí krajského úřadu č.j. 134099/2024/KUSK ze dne 27.11.2024</t>
  </si>
  <si>
    <t>6.3.2025 zařazen na základě e-mailu paní Doležalové ze dne 4. 3. 2025.  Zvláštní podmínky provozu na základě rozhodnutí krajského úřadu č.j. 149988/2024/KUSK ze dne 29.11.2024</t>
  </si>
  <si>
    <t>6.3.2025 zařazen na základě e-mailu paní Doležalové ze dne 4. 3. 2025.  Zvláštní podmínky provozu na základě rozhodnutí krajského úřadu č.j. 149171/2024/KUSK ze dne 13.12.2024</t>
  </si>
  <si>
    <t>6.3.2025 zařazen na základě e-mailu paní Doležalové ze dne 4. 3. 2025.  Zvláštní podmínky provozu na základě rozhodnutí krajského úřadu č.j. 154678/2024/KUSK ze dne 16.12.2024</t>
  </si>
  <si>
    <t>6.3.2025 zařazen na základě e-mailu paní Doležalové ze dne 4. 3. 2025.  Zvláštní podmínky provozu na základě rozhodnutí krajského úřadu č.j. 162953/2024/KUSK ze dne 07.01.2025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</si>
</sst>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_K_č_-;\-* #,##0.00\ _K_č_-;_-* &quot;-&quot;??\ _K_č_-;_-@_-"/>
  </numFmts>
  <fonts count="27" x14ac:knownFonts="1">
    <font>
      <sz val="11"/>
      <color indexed="8"/>
      <name val="Calibri"/>
      <family val="2"/>
      <charset val="238"/>
    </font>
    <font>
      <u/>
      <sz val="11"/>
      <color indexed="12"/>
      <name val="Calibri"/>
      <family val="2"/>
      <charset val="238"/>
    </font>
    <font>
      <sz val="10"/>
      <name val="Arial CE"/>
      <family val="2"/>
      <charset val="238"/>
    </font>
    <font>
      <sz val="11"/>
      <color indexed="8"/>
      <name val="Calibri"/>
      <family val="2"/>
      <charset val="238"/>
    </font>
    <font>
      <b/>
      <sz val="11"/>
      <color indexed="8"/>
      <name val="Calibri"/>
      <family val="2"/>
      <charset val="238"/>
    </font>
    <font>
      <sz val="10"/>
      <color indexed="8"/>
      <name val="Calibri"/>
      <family val="2"/>
      <charset val="238"/>
    </font>
    <font>
      <sz val="10"/>
      <name val="Calibri"/>
      <family val="2"/>
      <charset val="238"/>
    </font>
    <font>
      <i/>
      <sz val="10"/>
      <name val="Calibri"/>
      <family val="2"/>
      <charset val="238"/>
    </font>
    <font>
      <sz val="10"/>
      <color indexed="63"/>
      <name val="Calibri"/>
      <family val="2"/>
      <charset val="238"/>
    </font>
    <font>
      <sz val="10"/>
      <color indexed="10"/>
      <name val="Calibri"/>
      <family val="2"/>
      <charset val="238"/>
    </font>
    <font>
      <sz val="11"/>
      <color theme="1"/>
      <name val="Calibri"/>
      <family val="2"/>
      <scheme val="minor"/>
    </font>
    <font>
      <u/>
      <sz val="11"/>
      <color theme="10"/>
      <name val="Calibri"/>
      <family val="2"/>
      <scheme val="minor"/>
    </font>
    <font>
      <sz val="10"/>
      <color indexed="8"/>
      <name val="Calibri"/>
      <family val="2"/>
      <charset val="238"/>
      <scheme val="minor"/>
    </font>
    <font>
      <sz val="10"/>
      <color theme="1"/>
      <name val="Calibri"/>
      <family val="2"/>
      <charset val="238"/>
      <scheme val="minor"/>
    </font>
    <font>
      <sz val="8"/>
      <color theme="1"/>
      <name val="Calibri"/>
      <family val="2"/>
      <charset val="238"/>
      <scheme val="minor"/>
    </font>
    <font>
      <b/>
      <sz val="10"/>
      <color indexed="8"/>
      <name val="Calibri"/>
      <family val="2"/>
      <charset val="238"/>
      <scheme val="minor"/>
    </font>
    <font>
      <sz val="10"/>
      <name val="Calibri"/>
      <family val="2"/>
      <charset val="238"/>
      <scheme val="minor"/>
    </font>
    <font>
      <sz val="10"/>
      <color rgb="FF000000"/>
      <name val="Calibri"/>
      <family val="2"/>
      <charset val="238"/>
      <scheme val="minor"/>
    </font>
    <font>
      <sz val="10"/>
      <color rgb="FF232323"/>
      <name val="Calibri"/>
      <family val="2"/>
      <charset val="238"/>
      <scheme val="minor"/>
    </font>
    <font>
      <sz val="10"/>
      <color rgb="FF333333"/>
      <name val="Calibri"/>
      <family val="2"/>
      <charset val="238"/>
      <scheme val="minor"/>
    </font>
    <font>
      <strike/>
      <sz val="10"/>
      <name val="Calibri"/>
      <family val="2"/>
      <charset val="238"/>
      <scheme val="minor"/>
    </font>
    <font>
      <strike/>
      <sz val="11"/>
      <color indexed="8"/>
      <name val="Calibri"/>
      <family val="2"/>
      <charset val="238"/>
    </font>
    <font>
      <sz val="11"/>
      <name val="Times New Roman"/>
      <family val="1"/>
      <charset val="238"/>
    </font>
    <font>
      <b/>
      <sz val="11"/>
      <name val="Times New Roman"/>
      <family val="1"/>
      <charset val="238"/>
    </font>
    <font>
      <strike/>
      <sz val="10"/>
      <color indexed="8"/>
      <name val="Calibri"/>
      <family val="2"/>
      <charset val="238"/>
      <scheme val="minor"/>
    </font>
    <font>
      <strike/>
      <sz val="10"/>
      <color indexed="12"/>
      <name val="Calibri"/>
      <family val="2"/>
      <charset val="238"/>
    </font>
    <font>
      <strike/>
      <sz val="10"/>
      <name val="Calibri"/>
      <family val="2"/>
      <charset val="238"/>
    </font>
  </fonts>
  <fills count="7">
    <fill>
      <patternFill patternType="none"/>
    </fill>
    <fill>
      <patternFill patternType="gray125"/>
    </fill>
    <fill>
      <patternFill patternType="solid">
        <fgColor indexed="26"/>
        <bgColor indexed="9"/>
      </patternFill>
    </fill>
    <fill>
      <patternFill patternType="solid">
        <fgColor indexed="47"/>
        <bgColor indexed="26"/>
      </patternFill>
    </fill>
    <fill>
      <patternFill patternType="solid">
        <fgColor theme="0"/>
        <bgColor indexed="64"/>
      </patternFill>
    </fill>
    <fill>
      <patternFill patternType="solid">
        <fgColor theme="0"/>
        <bgColor theme="4" tint="0.79998168889431442"/>
      </patternFill>
    </fill>
    <fill>
      <patternFill patternType="solid">
        <fgColor rgb="FFFFFF00"/>
        <bgColor indexed="64"/>
      </patternFill>
    </fill>
  </fills>
  <borders count="9">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medium">
        <color indexed="63"/>
      </left>
      <right style="thin">
        <color indexed="63"/>
      </right>
      <top style="medium">
        <color indexed="63"/>
      </top>
      <bottom style="medium">
        <color indexed="63"/>
      </bottom>
      <diagonal/>
    </border>
    <border>
      <left style="thin">
        <color indexed="63"/>
      </left>
      <right style="thin">
        <color indexed="63"/>
      </right>
      <top style="medium">
        <color indexed="63"/>
      </top>
      <bottom style="medium">
        <color indexed="63"/>
      </bottom>
      <diagonal/>
    </border>
    <border>
      <left style="thin">
        <color indexed="63"/>
      </left>
      <right style="medium">
        <color indexed="63"/>
      </right>
      <top style="medium">
        <color indexed="63"/>
      </top>
      <bottom style="medium">
        <color indexed="63"/>
      </bottom>
      <diagonal/>
    </border>
    <border>
      <left style="thin">
        <color indexed="63"/>
      </left>
      <right style="thin">
        <color indexed="63"/>
      </right>
      <top/>
      <bottom style="thin">
        <color indexed="63"/>
      </bottom>
      <diagonal/>
    </border>
    <border>
      <left/>
      <right/>
      <top/>
      <bottom style="thin">
        <color indexed="64"/>
      </bottom>
      <diagonal/>
    </border>
    <border>
      <left style="thin">
        <color indexed="64"/>
      </left>
      <right/>
      <top/>
      <bottom/>
      <diagonal/>
    </border>
  </borders>
  <cellStyleXfs count="10">
    <xf numFmtId="0" fontId="0" fillId="0" borderId="0"/>
    <xf numFmtId="164" fontId="10" fillId="0" borderId="0" applyFont="0" applyFill="0" applyBorder="0" applyAlignment="0" applyProtection="0"/>
    <xf numFmtId="164" fontId="10" fillId="0" borderId="0" applyFont="0" applyFill="0" applyBorder="0" applyAlignment="0" applyProtection="0"/>
    <xf numFmtId="0" fontId="1" fillId="0" borderId="0"/>
    <xf numFmtId="0" fontId="1" fillId="0" borderId="0" applyBorder="0" applyProtection="0"/>
    <xf numFmtId="0" fontId="11" fillId="0" borderId="0" applyNumberFormat="0" applyFill="0" applyBorder="0" applyAlignment="0" applyProtection="0"/>
    <xf numFmtId="0" fontId="3" fillId="0" borderId="0"/>
    <xf numFmtId="0" fontId="2" fillId="0" borderId="0"/>
    <xf numFmtId="0" fontId="3" fillId="0" borderId="0"/>
    <xf numFmtId="0" fontId="10" fillId="0" borderId="0"/>
  </cellStyleXfs>
  <cellXfs count="109">
    <xf numFmtId="0" fontId="0" fillId="0" borderId="0" xfId="0"/>
    <xf numFmtId="0" fontId="0" fillId="0" borderId="0" xfId="0" applyFill="1"/>
    <xf numFmtId="0" fontId="12" fillId="0" borderId="2" xfId="0" applyFont="1" applyBorder="1"/>
    <xf numFmtId="0" fontId="12" fillId="0" borderId="2" xfId="0" applyFont="1" applyBorder="1" applyAlignment="1">
      <alignment vertical="center"/>
    </xf>
    <xf numFmtId="0" fontId="13" fillId="0" borderId="2" xfId="9" applyFont="1" applyBorder="1" applyAlignment="1">
      <alignment horizontal="center" vertical="center" wrapText="1"/>
    </xf>
    <xf numFmtId="0" fontId="12" fillId="0" borderId="2" xfId="0" applyFont="1" applyBorder="1" applyAlignment="1">
      <alignment wrapText="1"/>
    </xf>
    <xf numFmtId="0" fontId="12" fillId="0" borderId="2" xfId="0" applyFont="1" applyBorder="1" applyAlignment="1">
      <alignment horizontal="center" vertical="center" wrapText="1"/>
    </xf>
    <xf numFmtId="0" fontId="13" fillId="0" borderId="2" xfId="9" applyFont="1" applyFill="1" applyBorder="1" applyAlignment="1">
      <alignment horizontal="center" vertical="center" wrapText="1"/>
    </xf>
    <xf numFmtId="0" fontId="14" fillId="0" borderId="0" xfId="0" applyFont="1" applyFill="1" applyAlignment="1">
      <alignment shrinkToFit="1"/>
    </xf>
    <xf numFmtId="0" fontId="15" fillId="0" borderId="2" xfId="0" applyFont="1" applyFill="1" applyBorder="1" applyAlignment="1">
      <alignment horizontal="center" vertical="center"/>
    </xf>
    <xf numFmtId="0" fontId="15" fillId="0" borderId="2" xfId="0" applyFont="1" applyFill="1" applyBorder="1" applyAlignment="1">
      <alignment horizontal="center" vertical="center" wrapText="1"/>
    </xf>
    <xf numFmtId="0" fontId="0" fillId="0" borderId="0" xfId="0" applyFill="1" applyAlignment="1">
      <alignment wrapText="1"/>
    </xf>
    <xf numFmtId="0" fontId="0" fillId="0" borderId="0" xfId="0" applyFill="1" applyAlignment="1">
      <alignment vertical="center"/>
    </xf>
    <xf numFmtId="0" fontId="16" fillId="0" borderId="2" xfId="0" applyFont="1" applyFill="1" applyBorder="1" applyAlignment="1">
      <alignment horizontal="center" vertical="center" wrapText="1"/>
    </xf>
    <xf numFmtId="0" fontId="16" fillId="0" borderId="2" xfId="3" applyFont="1" applyFill="1" applyBorder="1" applyAlignment="1">
      <alignment horizontal="center" vertical="center" wrapText="1"/>
    </xf>
    <xf numFmtId="0" fontId="16" fillId="0" borderId="2" xfId="3" applyFont="1" applyFill="1" applyBorder="1" applyAlignment="1">
      <alignment horizontal="center" vertical="center" wrapText="1" shrinkToFit="1"/>
    </xf>
    <xf numFmtId="0" fontId="16" fillId="0" borderId="2" xfId="0" applyFont="1" applyFill="1" applyBorder="1" applyAlignment="1">
      <alignment horizontal="center" vertical="center" wrapText="1" shrinkToFit="1"/>
    </xf>
    <xf numFmtId="0" fontId="16" fillId="0" borderId="2" xfId="0" applyFont="1" applyFill="1" applyBorder="1" applyAlignment="1">
      <alignment horizontal="center" vertical="center"/>
    </xf>
    <xf numFmtId="0" fontId="16" fillId="0" borderId="2" xfId="3" applyFont="1" applyFill="1" applyBorder="1" applyAlignment="1">
      <alignment horizontal="left" vertical="center" wrapText="1" shrinkToFit="1"/>
    </xf>
    <xf numFmtId="0" fontId="16" fillId="0" borderId="2" xfId="4" applyFont="1" applyFill="1" applyBorder="1" applyAlignment="1" applyProtection="1">
      <alignment horizontal="center" vertical="center" wrapText="1"/>
    </xf>
    <xf numFmtId="0" fontId="16" fillId="0" borderId="2" xfId="0" applyFont="1" applyFill="1" applyBorder="1"/>
    <xf numFmtId="0" fontId="16" fillId="0" borderId="2" xfId="0" applyFont="1" applyFill="1" applyBorder="1" applyAlignment="1">
      <alignment wrapText="1"/>
    </xf>
    <xf numFmtId="0" fontId="17" fillId="0" borderId="2" xfId="0" applyFont="1" applyFill="1" applyBorder="1" applyAlignment="1">
      <alignment wrapText="1"/>
    </xf>
    <xf numFmtId="0" fontId="17" fillId="0" borderId="2" xfId="0" applyFont="1" applyFill="1" applyBorder="1" applyAlignment="1">
      <alignment horizontal="center" vertical="center"/>
    </xf>
    <xf numFmtId="0" fontId="17" fillId="0" borderId="2" xfId="0" applyFont="1" applyFill="1" applyBorder="1"/>
    <xf numFmtId="0" fontId="16" fillId="0" borderId="2" xfId="0" applyFont="1" applyFill="1" applyBorder="1" applyAlignment="1">
      <alignment horizontal="centerContinuous" vertical="center" wrapText="1"/>
    </xf>
    <xf numFmtId="0" fontId="17" fillId="0" borderId="2" xfId="0" applyFont="1" applyFill="1" applyBorder="1" applyAlignment="1">
      <alignment vertical="center" wrapText="1"/>
    </xf>
    <xf numFmtId="0" fontId="12" fillId="4" borderId="2" xfId="0" applyFont="1" applyFill="1" applyBorder="1" applyAlignment="1">
      <alignment horizontal="center" vertical="center" wrapText="1"/>
    </xf>
    <xf numFmtId="0" fontId="17" fillId="4" borderId="2"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8" fillId="4" borderId="2" xfId="0" applyFont="1" applyFill="1" applyBorder="1" applyAlignment="1">
      <alignment horizontal="center" vertical="center" wrapText="1"/>
    </xf>
    <xf numFmtId="0" fontId="12" fillId="0" borderId="0" xfId="0" applyFont="1" applyFill="1"/>
    <xf numFmtId="0" fontId="15" fillId="0" borderId="0" xfId="0" applyFont="1" applyFill="1" applyBorder="1" applyAlignment="1">
      <alignment horizontal="center" vertical="center"/>
    </xf>
    <xf numFmtId="0" fontId="12" fillId="0" borderId="0" xfId="0" applyFont="1" applyFill="1" applyBorder="1" applyAlignment="1">
      <alignment vertical="center"/>
    </xf>
    <xf numFmtId="0" fontId="16" fillId="0" borderId="2" xfId="0" applyFont="1" applyFill="1" applyBorder="1" applyAlignment="1">
      <alignment horizontal="center" vertical="center" shrinkToFit="1"/>
    </xf>
    <xf numFmtId="0" fontId="13" fillId="0" borderId="2" xfId="0" applyFont="1" applyBorder="1" applyAlignment="1">
      <alignment horizontal="center" vertical="center"/>
    </xf>
    <xf numFmtId="0" fontId="13" fillId="4" borderId="2" xfId="0" applyFont="1" applyFill="1" applyBorder="1" applyAlignment="1">
      <alignment horizontal="center" vertical="center" wrapText="1"/>
    </xf>
    <xf numFmtId="3" fontId="18" fillId="0" borderId="2" xfId="0" applyNumberFormat="1" applyFont="1" applyBorder="1" applyAlignment="1">
      <alignment horizontal="center" vertical="center" wrapText="1"/>
    </xf>
    <xf numFmtId="0" fontId="16" fillId="0" borderId="2" xfId="0" applyFont="1" applyBorder="1" applyAlignment="1">
      <alignment horizontal="center" vertical="center"/>
    </xf>
    <xf numFmtId="49" fontId="16" fillId="0" borderId="2" xfId="0" applyNumberFormat="1" applyFont="1" applyBorder="1" applyAlignment="1">
      <alignment horizontal="center" vertical="center"/>
    </xf>
    <xf numFmtId="0" fontId="16" fillId="4" borderId="2" xfId="0" applyFont="1" applyFill="1" applyBorder="1" applyAlignment="1">
      <alignment horizontal="center" vertical="center" wrapText="1"/>
    </xf>
    <xf numFmtId="3" fontId="18" fillId="4" borderId="2" xfId="0" applyNumberFormat="1" applyFont="1" applyFill="1" applyBorder="1" applyAlignment="1">
      <alignment horizontal="center" vertical="center" wrapText="1"/>
    </xf>
    <xf numFmtId="0" fontId="16" fillId="5" borderId="2" xfId="0" applyFont="1" applyFill="1" applyBorder="1" applyAlignment="1">
      <alignment horizontal="center" vertical="center" wrapText="1"/>
    </xf>
    <xf numFmtId="3" fontId="13" fillId="5" borderId="2" xfId="0" applyNumberFormat="1" applyFont="1" applyFill="1" applyBorder="1" applyAlignment="1">
      <alignment horizontal="center" vertical="center" wrapText="1"/>
    </xf>
    <xf numFmtId="0" fontId="13" fillId="0" borderId="2" xfId="0" applyFont="1" applyBorder="1" applyAlignment="1">
      <alignment horizontal="center" vertical="center" wrapText="1"/>
    </xf>
    <xf numFmtId="49" fontId="13" fillId="0" borderId="2" xfId="0" applyNumberFormat="1" applyFont="1" applyBorder="1" applyAlignment="1" applyProtection="1">
      <alignment horizontal="center" vertical="center" wrapText="1"/>
      <protection locked="0"/>
    </xf>
    <xf numFmtId="0" fontId="17" fillId="0" borderId="2" xfId="0" applyFont="1" applyBorder="1" applyAlignment="1">
      <alignment horizontal="center" vertical="center" wrapText="1"/>
    </xf>
    <xf numFmtId="49" fontId="13" fillId="0" borderId="2" xfId="0" applyNumberFormat="1" applyFont="1" applyBorder="1" applyAlignment="1">
      <alignment horizontal="center" vertical="center"/>
    </xf>
    <xf numFmtId="49" fontId="13" fillId="0" borderId="2" xfId="0" applyNumberFormat="1" applyFont="1" applyBorder="1" applyAlignment="1">
      <alignment horizontal="center" vertical="center" wrapText="1"/>
    </xf>
    <xf numFmtId="49" fontId="13" fillId="4" borderId="2" xfId="0" applyNumberFormat="1" applyFont="1" applyFill="1" applyBorder="1" applyAlignment="1">
      <alignment horizontal="center" vertical="center"/>
    </xf>
    <xf numFmtId="0" fontId="16" fillId="0" borderId="2" xfId="3" applyFont="1" applyFill="1" applyBorder="1" applyAlignment="1" applyProtection="1">
      <alignment horizontal="center" vertical="center" wrapText="1" shrinkToFit="1"/>
    </xf>
    <xf numFmtId="0" fontId="16" fillId="2" borderId="2" xfId="0" applyFont="1" applyFill="1" applyBorder="1" applyAlignment="1">
      <alignment horizontal="center" vertical="center"/>
    </xf>
    <xf numFmtId="0" fontId="16" fillId="0" borderId="2" xfId="3" applyFont="1" applyFill="1" applyBorder="1" applyAlignment="1" applyProtection="1">
      <alignment horizontal="left" vertical="center" wrapText="1" shrinkToFit="1"/>
    </xf>
    <xf numFmtId="0" fontId="16" fillId="0" borderId="2" xfId="6" applyFont="1" applyFill="1" applyBorder="1" applyAlignment="1">
      <alignment horizontal="center" vertical="center" wrapText="1"/>
    </xf>
    <xf numFmtId="0" fontId="16" fillId="0" borderId="2" xfId="6" applyFont="1" applyFill="1" applyBorder="1" applyAlignment="1">
      <alignment horizontal="center" vertical="center" wrapText="1" shrinkToFit="1"/>
    </xf>
    <xf numFmtId="0" fontId="16" fillId="0" borderId="2" xfId="3" applyFont="1" applyBorder="1" applyAlignment="1">
      <alignment horizontal="center" vertical="center" wrapText="1"/>
    </xf>
    <xf numFmtId="0" fontId="16" fillId="0" borderId="2" xfId="4" applyFont="1" applyBorder="1" applyAlignment="1" applyProtection="1">
      <alignment horizontal="center" vertical="center" wrapText="1"/>
    </xf>
    <xf numFmtId="0" fontId="16" fillId="0" borderId="2" xfId="3" applyFont="1" applyBorder="1" applyAlignment="1">
      <alignment horizontal="center" vertical="center" wrapText="1" shrinkToFit="1"/>
    </xf>
    <xf numFmtId="0" fontId="16" fillId="0" borderId="2" xfId="0" applyFont="1" applyBorder="1" applyAlignment="1">
      <alignment horizontal="center" vertical="center" wrapText="1" shrinkToFit="1"/>
    </xf>
    <xf numFmtId="0" fontId="16" fillId="0" borderId="2" xfId="3" applyFont="1" applyBorder="1" applyAlignment="1">
      <alignment horizontal="left" vertical="center" wrapText="1" shrinkToFit="1"/>
    </xf>
    <xf numFmtId="49" fontId="16" fillId="0" borderId="2" xfId="4" applyNumberFormat="1" applyFont="1" applyBorder="1" applyAlignment="1" applyProtection="1">
      <alignment horizontal="center" vertical="center" wrapText="1"/>
    </xf>
    <xf numFmtId="0" fontId="16" fillId="0" borderId="2" xfId="6" applyFont="1" applyBorder="1" applyAlignment="1">
      <alignment horizontal="center" vertical="center" wrapText="1"/>
    </xf>
    <xf numFmtId="0" fontId="16" fillId="0" borderId="2" xfId="6" applyFont="1" applyBorder="1" applyAlignment="1">
      <alignment horizontal="center" vertical="center"/>
    </xf>
    <xf numFmtId="0" fontId="16" fillId="0" borderId="2" xfId="6" applyFont="1" applyBorder="1" applyAlignment="1">
      <alignment horizontal="center" vertical="center" wrapText="1" shrinkToFit="1"/>
    </xf>
    <xf numFmtId="0" fontId="16" fillId="0" borderId="2" xfId="6" applyFont="1" applyBorder="1" applyAlignment="1">
      <alignment horizontal="left" vertical="center" wrapText="1"/>
    </xf>
    <xf numFmtId="0" fontId="16" fillId="0" borderId="2" xfId="3" applyFont="1" applyFill="1" applyBorder="1" applyAlignment="1" applyProtection="1">
      <alignment horizontal="center" vertical="center" wrapText="1"/>
    </xf>
    <xf numFmtId="0" fontId="16" fillId="0" borderId="2" xfId="0" applyFont="1" applyBorder="1" applyAlignment="1">
      <alignment horizontal="center" vertical="center" wrapText="1"/>
    </xf>
    <xf numFmtId="0" fontId="16" fillId="5" borderId="2" xfId="0" applyFont="1" applyFill="1" applyBorder="1" applyAlignment="1">
      <alignment horizontal="center" vertical="center"/>
    </xf>
    <xf numFmtId="3" fontId="19" fillId="0" borderId="2" xfId="0" applyNumberFormat="1" applyFont="1" applyBorder="1" applyAlignment="1">
      <alignment horizontal="center" vertical="center"/>
    </xf>
    <xf numFmtId="49" fontId="16" fillId="0" borderId="2" xfId="0" applyNumberFormat="1" applyFont="1" applyBorder="1" applyAlignment="1" applyProtection="1">
      <alignment horizontal="center" vertical="center" wrapText="1"/>
      <protection locked="0"/>
    </xf>
    <xf numFmtId="0" fontId="4" fillId="3" borderId="3" xfId="0" applyFont="1" applyFill="1" applyBorder="1" applyAlignment="1">
      <alignment horizontal="center"/>
    </xf>
    <xf numFmtId="0" fontId="4" fillId="3" borderId="4" xfId="0" applyFont="1" applyFill="1" applyBorder="1" applyAlignment="1">
      <alignment horizontal="center"/>
    </xf>
    <xf numFmtId="0" fontId="4" fillId="3" borderId="4" xfId="0" applyFont="1" applyFill="1" applyBorder="1" applyAlignment="1">
      <alignment horizontal="center" wrapText="1"/>
    </xf>
    <xf numFmtId="0" fontId="4" fillId="3" borderId="5" xfId="0" applyFont="1" applyFill="1" applyBorder="1" applyAlignment="1">
      <alignment horizontal="center"/>
    </xf>
    <xf numFmtId="0" fontId="4" fillId="3" borderId="6" xfId="0" applyFont="1" applyFill="1" applyBorder="1"/>
    <xf numFmtId="0" fontId="0" fillId="3" borderId="6" xfId="0" applyFont="1" applyFill="1" applyBorder="1"/>
    <xf numFmtId="0" fontId="4" fillId="3" borderId="1" xfId="0" applyFont="1" applyFill="1" applyBorder="1"/>
    <xf numFmtId="0" fontId="0" fillId="3" borderId="1" xfId="0" applyFont="1" applyFill="1" applyBorder="1"/>
    <xf numFmtId="0" fontId="16" fillId="0" borderId="2" xfId="0" applyFont="1" applyFill="1" applyBorder="1" applyAlignment="1">
      <alignment horizontal="left" vertical="center" wrapText="1"/>
    </xf>
    <xf numFmtId="0" fontId="16" fillId="0" borderId="2" xfId="3" applyFont="1" applyFill="1" applyBorder="1" applyAlignment="1">
      <alignment horizontal="left" vertical="center" wrapText="1"/>
    </xf>
    <xf numFmtId="0" fontId="12" fillId="0" borderId="2" xfId="0" applyFont="1" applyBorder="1" applyAlignment="1">
      <alignment vertical="center" wrapText="1"/>
    </xf>
    <xf numFmtId="0" fontId="13" fillId="0" borderId="2" xfId="0" applyFont="1" applyFill="1" applyBorder="1" applyAlignment="1">
      <alignment shrinkToFit="1"/>
    </xf>
    <xf numFmtId="0" fontId="20" fillId="0" borderId="2" xfId="4" applyFont="1" applyBorder="1" applyAlignment="1" applyProtection="1">
      <alignment horizontal="center" vertical="center" wrapText="1"/>
    </xf>
    <xf numFmtId="0" fontId="20" fillId="0" borderId="2" xfId="3" applyFont="1" applyBorder="1" applyAlignment="1">
      <alignment horizontal="center" vertical="center" wrapText="1" shrinkToFit="1"/>
    </xf>
    <xf numFmtId="0" fontId="20" fillId="0" borderId="2" xfId="6" applyFont="1" applyBorder="1" applyAlignment="1">
      <alignment horizontal="center" vertical="center" wrapText="1"/>
    </xf>
    <xf numFmtId="0" fontId="20" fillId="0" borderId="2" xfId="0" applyFont="1" applyBorder="1" applyAlignment="1">
      <alignment horizontal="center" vertical="center"/>
    </xf>
    <xf numFmtId="0" fontId="20" fillId="0" borderId="2" xfId="6" applyFont="1" applyBorder="1" applyAlignment="1">
      <alignment horizontal="center" vertical="center"/>
    </xf>
    <xf numFmtId="0" fontId="20" fillId="0" borderId="2" xfId="3" applyFont="1" applyBorder="1" applyAlignment="1">
      <alignment horizontal="left" vertical="center" wrapText="1" shrinkToFit="1"/>
    </xf>
    <xf numFmtId="0" fontId="21" fillId="0" borderId="0" xfId="0" applyFont="1" applyFill="1"/>
    <xf numFmtId="0" fontId="12" fillId="0" borderId="2" xfId="0" applyFont="1" applyBorder="1" applyAlignment="1">
      <alignment horizontal="center" vertical="center"/>
    </xf>
    <xf numFmtId="0" fontId="15" fillId="6" borderId="0" xfId="0" applyFont="1" applyFill="1" applyBorder="1" applyAlignment="1">
      <alignment horizontal="left" wrapText="1"/>
    </xf>
    <xf numFmtId="0" fontId="15" fillId="0" borderId="0" xfId="0" applyFont="1" applyFill="1" applyBorder="1" applyAlignment="1">
      <alignment horizontal="center" vertical="center"/>
    </xf>
    <xf numFmtId="0" fontId="15" fillId="0" borderId="0" xfId="0" applyFont="1" applyFill="1" applyBorder="1" applyAlignment="1">
      <alignment horizontal="left" wrapText="1"/>
    </xf>
    <xf numFmtId="14" fontId="16" fillId="0" borderId="2" xfId="3" applyNumberFormat="1" applyFont="1" applyBorder="1" applyAlignment="1">
      <alignment horizontal="left" vertical="center" wrapText="1" shrinkToFit="1"/>
    </xf>
    <xf numFmtId="0" fontId="12" fillId="0" borderId="8" xfId="0" applyFont="1" applyFill="1" applyBorder="1" applyAlignment="1">
      <alignment vertical="center" wrapText="1"/>
    </xf>
    <xf numFmtId="0" fontId="20" fillId="0" borderId="2" xfId="0" applyFont="1" applyFill="1" applyBorder="1" applyAlignment="1">
      <alignment horizontal="center" vertical="center" wrapText="1"/>
    </xf>
    <xf numFmtId="0" fontId="20" fillId="0" borderId="2" xfId="0" applyFont="1" applyFill="1" applyBorder="1" applyAlignment="1">
      <alignment horizontal="center" vertical="center" shrinkToFit="1"/>
    </xf>
    <xf numFmtId="0" fontId="24" fillId="0" borderId="2" xfId="0" applyFont="1" applyBorder="1" applyAlignment="1">
      <alignment horizontal="center" vertical="center" wrapText="1"/>
    </xf>
    <xf numFmtId="0" fontId="20" fillId="0" borderId="2" xfId="3" applyFont="1" applyFill="1" applyBorder="1" applyAlignment="1" applyProtection="1">
      <alignment horizontal="center" vertical="center" wrapText="1" shrinkToFit="1"/>
    </xf>
    <xf numFmtId="0" fontId="20" fillId="0" borderId="2" xfId="0" applyFont="1" applyFill="1" applyBorder="1" applyAlignment="1">
      <alignment horizontal="center" vertical="center" wrapText="1" shrinkToFit="1"/>
    </xf>
    <xf numFmtId="0" fontId="20" fillId="0" borderId="2" xfId="0" applyFont="1" applyFill="1" applyBorder="1" applyAlignment="1">
      <alignment horizontal="center" vertical="center"/>
    </xf>
    <xf numFmtId="0" fontId="20" fillId="2" borderId="2" xfId="0" applyFont="1" applyFill="1" applyBorder="1" applyAlignment="1">
      <alignment horizontal="center" vertical="center"/>
    </xf>
    <xf numFmtId="0" fontId="20" fillId="0" borderId="2" xfId="3" applyFont="1" applyFill="1" applyBorder="1" applyAlignment="1" applyProtection="1">
      <alignment horizontal="left" vertical="center" wrapText="1" shrinkToFit="1"/>
    </xf>
    <xf numFmtId="14" fontId="16" fillId="0" borderId="2" xfId="3" applyNumberFormat="1" applyFont="1" applyFill="1" applyBorder="1" applyAlignment="1" applyProtection="1">
      <alignment horizontal="left" vertical="center" wrapText="1" shrinkToFit="1"/>
    </xf>
    <xf numFmtId="0" fontId="20" fillId="0" borderId="2" xfId="3" applyFont="1" applyFill="1" applyBorder="1" applyAlignment="1">
      <alignment horizontal="center" vertical="center" wrapText="1" shrinkToFit="1"/>
    </xf>
    <xf numFmtId="0" fontId="15" fillId="6" borderId="0" xfId="0" applyFont="1" applyFill="1" applyBorder="1" applyAlignment="1">
      <alignment horizontal="left" wrapText="1"/>
    </xf>
    <xf numFmtId="0" fontId="15" fillId="0" borderId="0" xfId="0" applyFont="1" applyFill="1" applyBorder="1" applyAlignment="1">
      <alignment horizontal="center" vertical="center"/>
    </xf>
    <xf numFmtId="0" fontId="15" fillId="0" borderId="0" xfId="0" applyFont="1" applyFill="1" applyBorder="1" applyAlignment="1">
      <alignment horizontal="left" wrapText="1"/>
    </xf>
    <xf numFmtId="0" fontId="15" fillId="0" borderId="7" xfId="0" applyFont="1" applyFill="1" applyBorder="1" applyAlignment="1">
      <alignment horizontal="center"/>
    </xf>
  </cellXfs>
  <cellStyles count="10">
    <cellStyle name="Čárka 2" xfId="1"/>
    <cellStyle name="Čárka 3" xfId="2"/>
    <cellStyle name="Hypertextový odkaz" xfId="3" builtinId="8"/>
    <cellStyle name="Hypertextový odkaz 2" xfId="4"/>
    <cellStyle name="Hypertextový odkaz 3" xfId="5"/>
    <cellStyle name="Normální" xfId="0" builtinId="0"/>
    <cellStyle name="Normální 2" xfId="6"/>
    <cellStyle name="Normální 2 2" xfId="7"/>
    <cellStyle name="Normální 3" xfId="8"/>
    <cellStyle name="Normální 4" xfId="9"/>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2F2F2"/>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7F7F7F"/>
      <rgbColor rgb="009999FF"/>
      <rgbColor rgb="00993366"/>
      <rgbColor rgb="00EBF1DE"/>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DEADA"/>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F1C1B"/>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info@skladkarecyklace.cz" TargetMode="External"/><Relationship Id="rId21" Type="http://schemas.openxmlformats.org/officeDocument/2006/relationships/hyperlink" Target="mailto:lukas.vojtech@hes-stavebni.cz" TargetMode="External"/><Relationship Id="rId42" Type="http://schemas.openxmlformats.org/officeDocument/2006/relationships/hyperlink" Target="mailto:info-cz@zeppelin.com" TargetMode="External"/><Relationship Id="rId63" Type="http://schemas.openxmlformats.org/officeDocument/2006/relationships/hyperlink" Target="mailto:tomzemanek@seznam.cz" TargetMode="External"/><Relationship Id="rId84" Type="http://schemas.openxmlformats.org/officeDocument/2006/relationships/hyperlink" Target="mailto:spatenkova.dobet@seznam.cz" TargetMode="External"/><Relationship Id="rId138" Type="http://schemas.openxmlformats.org/officeDocument/2006/relationships/hyperlink" Target="mailto:skacel@sprosro.cz" TargetMode="External"/><Relationship Id="rId159" Type="http://schemas.openxmlformats.org/officeDocument/2006/relationships/hyperlink" Target="mailto:info@dockalcz.cz" TargetMode="External"/><Relationship Id="rId170" Type="http://schemas.openxmlformats.org/officeDocument/2006/relationships/hyperlink" Target="mailto:profistav@profistav.cz" TargetMode="External"/><Relationship Id="rId107" Type="http://schemas.openxmlformats.org/officeDocument/2006/relationships/hyperlink" Target="mailto:recyklace@mapeco.cz" TargetMode="External"/><Relationship Id="rId11" Type="http://schemas.openxmlformats.org/officeDocument/2006/relationships/hyperlink" Target="mailto:cap@pragotrade.cz%20&#160;recyklacepchery@seznam.cz" TargetMode="External"/><Relationship Id="rId32" Type="http://schemas.openxmlformats.org/officeDocument/2006/relationships/hyperlink" Target="mailto:mykol@wo.cz" TargetMode="External"/><Relationship Id="rId53" Type="http://schemas.openxmlformats.org/officeDocument/2006/relationships/hyperlink" Target="mailto:info@stavebninypriborsky.cz" TargetMode="External"/><Relationship Id="rId74" Type="http://schemas.openxmlformats.org/officeDocument/2006/relationships/hyperlink" Target="mailto:pavel.vladovic@m-infra.cz" TargetMode="External"/><Relationship Id="rId128" Type="http://schemas.openxmlformats.org/officeDocument/2006/relationships/hyperlink" Target="mailto:muller@hradeckypisek.cz" TargetMode="External"/><Relationship Id="rId149" Type="http://schemas.openxmlformats.org/officeDocument/2006/relationships/hyperlink" Target="mailto:mrazek@diamo.cz" TargetMode="External"/><Relationship Id="rId5" Type="http://schemas.openxmlformats.org/officeDocument/2006/relationships/hyperlink" Target="mailto:dispecink_revm@veoliaenergie.cz" TargetMode="External"/><Relationship Id="rId95" Type="http://schemas.openxmlformats.org/officeDocument/2006/relationships/hyperlink" Target="mailto:petr.sebek@eurovia.cz" TargetMode="External"/><Relationship Id="rId160" Type="http://schemas.openxmlformats.org/officeDocument/2006/relationships/hyperlink" Target="mailto:realizace@arz-co.com" TargetMode="External"/><Relationship Id="rId22" Type="http://schemas.openxmlformats.org/officeDocument/2006/relationships/hyperlink" Target="mailto:besbn@besbn.cz" TargetMode="External"/><Relationship Id="rId43" Type="http://schemas.openxmlformats.org/officeDocument/2006/relationships/hyperlink" Target="mailto:valechrach@tomasholding.cz" TargetMode="External"/><Relationship Id="rId64" Type="http://schemas.openxmlformats.org/officeDocument/2006/relationships/hyperlink" Target="mailto:tomzemanek@seznam.cz" TargetMode="External"/><Relationship Id="rId118" Type="http://schemas.openxmlformats.org/officeDocument/2006/relationships/hyperlink" Target="mailto:bielcik.miroslav@centrum.cz" TargetMode="External"/><Relationship Id="rId139" Type="http://schemas.openxmlformats.org/officeDocument/2006/relationships/hyperlink" Target="mailto:info-cz@zeppelin.com" TargetMode="External"/><Relationship Id="rId85" Type="http://schemas.openxmlformats.org/officeDocument/2006/relationships/hyperlink" Target="mailto:emise.litomerice.enh@mvv.cz" TargetMode="External"/><Relationship Id="rId150" Type="http://schemas.openxmlformats.org/officeDocument/2006/relationships/hyperlink" Target="mailto:jzbytovsky@seznam.cz" TargetMode="External"/><Relationship Id="rId171" Type="http://schemas.openxmlformats.org/officeDocument/2006/relationships/hyperlink" Target="mailto:skvara@iol.cz" TargetMode="External"/><Relationship Id="rId12" Type="http://schemas.openxmlformats.org/officeDocument/2006/relationships/hyperlink" Target="mailto:lomy@colas.cz" TargetMode="External"/><Relationship Id="rId33" Type="http://schemas.openxmlformats.org/officeDocument/2006/relationships/hyperlink" Target="mailto:demolice@demontservis.cz" TargetMode="External"/><Relationship Id="rId108" Type="http://schemas.openxmlformats.org/officeDocument/2006/relationships/hyperlink" Target="mailto:kodpad@post.cz" TargetMode="External"/><Relationship Id="rId129" Type="http://schemas.openxmlformats.org/officeDocument/2006/relationships/hyperlink" Target="mailto:renokovsteel@seznam.cz" TargetMode="External"/><Relationship Id="rId54" Type="http://schemas.openxmlformats.org/officeDocument/2006/relationships/hyperlink" Target="mailto:info@stavebninypriborsky.cz" TargetMode="External"/><Relationship Id="rId75" Type="http://schemas.openxmlformats.org/officeDocument/2006/relationships/hyperlink" Target="mailto:had@remex.cz" TargetMode="External"/><Relationship Id="rId96" Type="http://schemas.openxmlformats.org/officeDocument/2006/relationships/hyperlink" Target="mailto:miroslav.bedrava@restaeko.cz" TargetMode="External"/><Relationship Id="rId140" Type="http://schemas.openxmlformats.org/officeDocument/2006/relationships/hyperlink" Target="mailto:info@mdssolution.cz" TargetMode="External"/><Relationship Id="rId161" Type="http://schemas.openxmlformats.org/officeDocument/2006/relationships/hyperlink" Target="mailto:kristyna.dandova@fcc-group.cz" TargetMode="External"/><Relationship Id="rId6" Type="http://schemas.openxmlformats.org/officeDocument/2006/relationships/hyperlink" Target="mailto:petra.preslickova@etias.cz" TargetMode="External"/><Relationship Id="rId23" Type="http://schemas.openxmlformats.org/officeDocument/2006/relationships/hyperlink" Target="mailto:lomy@colas.cz" TargetMode="External"/><Relationship Id="rId28" Type="http://schemas.openxmlformats.org/officeDocument/2006/relationships/hyperlink" Target="mailto:pavel.vrba@colas.cz" TargetMode="External"/><Relationship Id="rId49" Type="http://schemas.openxmlformats.org/officeDocument/2006/relationships/hyperlink" Target="mailto:jrstakr@jrstakr.cz" TargetMode="External"/><Relationship Id="rId114" Type="http://schemas.openxmlformats.org/officeDocument/2006/relationships/hyperlink" Target="mailto:Vlach@zdemar.cz" TargetMode="External"/><Relationship Id="rId119" Type="http://schemas.openxmlformats.org/officeDocument/2006/relationships/hyperlink" Target="mailto:a.niemcova@mrozek.cz" TargetMode="External"/><Relationship Id="rId44" Type="http://schemas.openxmlformats.org/officeDocument/2006/relationships/hyperlink" Target="mailto:valechrach@tomasholding.cz" TargetMode="External"/><Relationship Id="rId60" Type="http://schemas.openxmlformats.org/officeDocument/2006/relationships/hyperlink" Target="mailto:info@dolezal-v.cz?subject=Dotaz%20z%20www.dolezal-v.cz" TargetMode="External"/><Relationship Id="rId65" Type="http://schemas.openxmlformats.org/officeDocument/2006/relationships/hyperlink" Target="mailto:bergasto@bergasto.cz%20&#160;" TargetMode="External"/><Relationship Id="rId81" Type="http://schemas.openxmlformats.org/officeDocument/2006/relationships/hyperlink" Target="mailto:tisnova.linka.teplice@jablotron.cz" TargetMode="External"/><Relationship Id="rId86" Type="http://schemas.openxmlformats.org/officeDocument/2006/relationships/hyperlink" Target="mailto:emise@energy-usti.cz" TargetMode="External"/><Relationship Id="rId130" Type="http://schemas.openxmlformats.org/officeDocument/2006/relationships/hyperlink" Target="mailto:schwab@vsjzabreh.cz" TargetMode="External"/><Relationship Id="rId135" Type="http://schemas.openxmlformats.org/officeDocument/2006/relationships/hyperlink" Target="mailto:stavbyjzl@seznam.cz" TargetMode="External"/><Relationship Id="rId151" Type="http://schemas.openxmlformats.org/officeDocument/2006/relationships/hyperlink" Target="mailto:michaela.zimova@salvetcz.cz" TargetMode="External"/><Relationship Id="rId156" Type="http://schemas.openxmlformats.org/officeDocument/2006/relationships/hyperlink" Target="mailto:simek@chemeko.cz" TargetMode="External"/><Relationship Id="rId177" Type="http://schemas.openxmlformats.org/officeDocument/2006/relationships/printerSettings" Target="../printerSettings/printerSettings1.bin"/><Relationship Id="rId172" Type="http://schemas.openxmlformats.org/officeDocument/2006/relationships/hyperlink" Target="mailto:info@radekpisa.cz" TargetMode="External"/><Relationship Id="rId13" Type="http://schemas.openxmlformats.org/officeDocument/2006/relationships/hyperlink" Target="mailto:tomas.strnadel@geostavby.cz" TargetMode="External"/><Relationship Id="rId18" Type="http://schemas.openxmlformats.org/officeDocument/2006/relationships/hyperlink" Target="mailto:elka@zrecyklujeme.cz" TargetMode="External"/><Relationship Id="rId39" Type="http://schemas.openxmlformats.org/officeDocument/2006/relationships/hyperlink" Target="mailto:moyses@moyses.cz" TargetMode="External"/><Relationship Id="rId109" Type="http://schemas.openxmlformats.org/officeDocument/2006/relationships/hyperlink" Target="mailto:marketa.valtova@colas.cz" TargetMode="External"/><Relationship Id="rId34" Type="http://schemas.openxmlformats.org/officeDocument/2006/relationships/hyperlink" Target="mailto:demolice@demontservis.cz" TargetMode="External"/><Relationship Id="rId50" Type="http://schemas.openxmlformats.org/officeDocument/2006/relationships/hyperlink" Target="mailto:jrstakr@jrstakr.cz" TargetMode="External"/><Relationship Id="rId55" Type="http://schemas.openxmlformats.org/officeDocument/2006/relationships/hyperlink" Target="mailto:tylova@eden-trade.cz" TargetMode="External"/><Relationship Id="rId76" Type="http://schemas.openxmlformats.org/officeDocument/2006/relationships/hyperlink" Target="mailto:renokovsteel@seznam.cz" TargetMode="External"/><Relationship Id="rId97" Type="http://schemas.openxmlformats.org/officeDocument/2006/relationships/hyperlink" Target="mailto:sottner@dekonta.cz" TargetMode="External"/><Relationship Id="rId104" Type="http://schemas.openxmlformats.org/officeDocument/2006/relationships/hyperlink" Target="mailto:ecoretel@ecoretel.cz" TargetMode="External"/><Relationship Id="rId120" Type="http://schemas.openxmlformats.org/officeDocument/2006/relationships/hyperlink" Target="mailto:info@vsjzabreh.cz" TargetMode="External"/><Relationship Id="rId125" Type="http://schemas.openxmlformats.org/officeDocument/2006/relationships/hyperlink" Target="mailto:dispecink@lovochemie.cz" TargetMode="External"/><Relationship Id="rId141" Type="http://schemas.openxmlformats.org/officeDocument/2006/relationships/hyperlink" Target="mailto:bergasto@bergasto.cz" TargetMode="External"/><Relationship Id="rId146" Type="http://schemas.openxmlformats.org/officeDocument/2006/relationships/hyperlink" Target="mailto:all@inventa-sro.cz" TargetMode="External"/><Relationship Id="rId167" Type="http://schemas.openxmlformats.org/officeDocument/2006/relationships/hyperlink" Target="mailto:info@smartroads.cz" TargetMode="External"/><Relationship Id="rId7" Type="http://schemas.openxmlformats.org/officeDocument/2006/relationships/hyperlink" Target="mailto:lomy@colas.cz" TargetMode="External"/><Relationship Id="rId71" Type="http://schemas.openxmlformats.org/officeDocument/2006/relationships/hyperlink" Target="mailto:Titer.as@seznam.cz" TargetMode="External"/><Relationship Id="rId92" Type="http://schemas.openxmlformats.org/officeDocument/2006/relationships/hyperlink" Target="mailto:jana.lovasova@knaufinsulation.com" TargetMode="External"/><Relationship Id="rId162" Type="http://schemas.openxmlformats.org/officeDocument/2006/relationships/hyperlink" Target="mailto:raska@vstav.cz" TargetMode="External"/><Relationship Id="rId2" Type="http://schemas.openxmlformats.org/officeDocument/2006/relationships/hyperlink" Target="mailto:Bronislav.Koterla@et.trz.cz" TargetMode="External"/><Relationship Id="rId29" Type="http://schemas.openxmlformats.org/officeDocument/2006/relationships/hyperlink" Target="mailto:kusy@remex.cz" TargetMode="External"/><Relationship Id="rId24" Type="http://schemas.openxmlformats.org/officeDocument/2006/relationships/hyperlink" Target="mailto:lomy@colas.cz" TargetMode="External"/><Relationship Id="rId40" Type="http://schemas.openxmlformats.org/officeDocument/2006/relationships/hyperlink" Target="mailto:moyses@moyses.cz" TargetMode="External"/><Relationship Id="rId45" Type="http://schemas.openxmlformats.org/officeDocument/2006/relationships/hyperlink" Target="mailto:demstav@demstavgroup.cz" TargetMode="External"/><Relationship Id="rId66" Type="http://schemas.openxmlformats.org/officeDocument/2006/relationships/hyperlink" Target="mailto:bergasto@bergasto.cz" TargetMode="External"/><Relationship Id="rId87" Type="http://schemas.openxmlformats.org/officeDocument/2006/relationships/hyperlink" Target="mailto:vagnerova@kerakaolin.cz" TargetMode="External"/><Relationship Id="rId110" Type="http://schemas.openxmlformats.org/officeDocument/2006/relationships/hyperlink" Target="mailto:pavla.prochazkova@colas.cz" TargetMode="External"/><Relationship Id="rId115" Type="http://schemas.openxmlformats.org/officeDocument/2006/relationships/hyperlink" Target="mailto:michaela.mala@bureauveritas.com" TargetMode="External"/><Relationship Id="rId131" Type="http://schemas.openxmlformats.org/officeDocument/2006/relationships/hyperlink" Target="mailto:aquasys@aquasys.cz" TargetMode="External"/><Relationship Id="rId136" Type="http://schemas.openxmlformats.org/officeDocument/2006/relationships/hyperlink" Target="mailto:tomas.baloch@psas.cz" TargetMode="External"/><Relationship Id="rId157" Type="http://schemas.openxmlformats.org/officeDocument/2006/relationships/hyperlink" Target="mailto:marek.novak@skanska.cz" TargetMode="External"/><Relationship Id="rId61" Type="http://schemas.openxmlformats.org/officeDocument/2006/relationships/hyperlink" Target="mailto:firma@terraservice.cz" TargetMode="External"/><Relationship Id="rId82" Type="http://schemas.openxmlformats.org/officeDocument/2006/relationships/hyperlink" Target="mailto:dispecink.teplice@cez.cz" TargetMode="External"/><Relationship Id="rId152" Type="http://schemas.openxmlformats.org/officeDocument/2006/relationships/hyperlink" Target="mailto:info@neumannstav.cz" TargetMode="External"/><Relationship Id="rId173" Type="http://schemas.openxmlformats.org/officeDocument/2006/relationships/hyperlink" Target="mailto:info@sgrecyklace.cz" TargetMode="External"/><Relationship Id="rId19" Type="http://schemas.openxmlformats.org/officeDocument/2006/relationships/hyperlink" Target="mailto:kancelar@sluzbykabat.cz" TargetMode="External"/><Relationship Id="rId14" Type="http://schemas.openxmlformats.org/officeDocument/2006/relationships/hyperlink" Target="mailto:kusy@remex.cz" TargetMode="External"/><Relationship Id="rId30" Type="http://schemas.openxmlformats.org/officeDocument/2006/relationships/hyperlink" Target="mailto:kusy@remex.cz" TargetMode="External"/><Relationship Id="rId35" Type="http://schemas.openxmlformats.org/officeDocument/2006/relationships/hyperlink" Target="mailto:michaela@autodopravamatejka.cz" TargetMode="External"/><Relationship Id="rId56" Type="http://schemas.openxmlformats.org/officeDocument/2006/relationships/hyperlink" Target="mailto:tylova@eden-trade.cz" TargetMode="External"/><Relationship Id="rId77" Type="http://schemas.openxmlformats.org/officeDocument/2006/relationships/hyperlink" Target="mailto:resta-dakon@resta-dakon.cz" TargetMode="External"/><Relationship Id="rId100" Type="http://schemas.openxmlformats.org/officeDocument/2006/relationships/hyperlink" Target="mailto:Lovosice@fcc-group.cz" TargetMode="External"/><Relationship Id="rId105" Type="http://schemas.openxmlformats.org/officeDocument/2006/relationships/hyperlink" Target="mailto:hodek@ekostavbylouny.cz" TargetMode="External"/><Relationship Id="rId126" Type="http://schemas.openxmlformats.org/officeDocument/2006/relationships/hyperlink" Target="mailto:vposkocil@silike.cz" TargetMode="External"/><Relationship Id="rId147" Type="http://schemas.openxmlformats.org/officeDocument/2006/relationships/hyperlink" Target="mailto:sekretariat@dekakom.cz" TargetMode="External"/><Relationship Id="rId168" Type="http://schemas.openxmlformats.org/officeDocument/2006/relationships/hyperlink" Target="mailto:ekolog@dufonev.cz" TargetMode="External"/><Relationship Id="rId8" Type="http://schemas.openxmlformats.org/officeDocument/2006/relationships/hyperlink" Target="mailto:michal.balik@zeppelin.com" TargetMode="External"/><Relationship Id="rId51" Type="http://schemas.openxmlformats.org/officeDocument/2006/relationships/hyperlink" Target="mailto:petradolezalova@zsd.as" TargetMode="External"/><Relationship Id="rId72" Type="http://schemas.openxmlformats.org/officeDocument/2006/relationships/hyperlink" Target="mailto:Titer.as@seznam.cz" TargetMode="External"/><Relationship Id="rId93" Type="http://schemas.openxmlformats.org/officeDocument/2006/relationships/hyperlink" Target="mailto:sailer@ssmost.cz" TargetMode="External"/><Relationship Id="rId98" Type="http://schemas.openxmlformats.org/officeDocument/2006/relationships/hyperlink" Target="mailto:svab@kronospan.cz" TargetMode="External"/><Relationship Id="rId121" Type="http://schemas.openxmlformats.org/officeDocument/2006/relationships/hyperlink" Target="mailto:r-konrad@volny.cz" TargetMode="External"/><Relationship Id="rId142" Type="http://schemas.openxmlformats.org/officeDocument/2006/relationships/hyperlink" Target="tel:+420588881204" TargetMode="External"/><Relationship Id="rId163" Type="http://schemas.openxmlformats.org/officeDocument/2006/relationships/hyperlink" Target="mailto:ondrej.hap@nikalogistics.cz" TargetMode="External"/><Relationship Id="rId3" Type="http://schemas.openxmlformats.org/officeDocument/2006/relationships/hyperlink" Target="mailto:control.room@vetropack.cz" TargetMode="External"/><Relationship Id="rId25" Type="http://schemas.openxmlformats.org/officeDocument/2006/relationships/hyperlink" Target="mailto:recyklace@demstavgroup.cz" TargetMode="External"/><Relationship Id="rId46" Type="http://schemas.openxmlformats.org/officeDocument/2006/relationships/hyperlink" Target="mailto:demstav@demstavgroup.cz" TargetMode="External"/><Relationship Id="rId67" Type="http://schemas.openxmlformats.org/officeDocument/2006/relationships/hyperlink" Target="mailto:martin-urban@email.cz" TargetMode="External"/><Relationship Id="rId116" Type="http://schemas.openxmlformats.org/officeDocument/2006/relationships/hyperlink" Target="mailto:muzikm@volny.cz" TargetMode="External"/><Relationship Id="rId137" Type="http://schemas.openxmlformats.org/officeDocument/2006/relationships/hyperlink" Target="mailto:stein@drtice-tridice.cz" TargetMode="External"/><Relationship Id="rId158" Type="http://schemas.openxmlformats.org/officeDocument/2006/relationships/hyperlink" Target="mailto:radotin.velin_radotin@heidelbergmaterials.com" TargetMode="External"/><Relationship Id="rId20" Type="http://schemas.openxmlformats.org/officeDocument/2006/relationships/hyperlink" Target="mailto:likol@likol.cz" TargetMode="External"/><Relationship Id="rId41" Type="http://schemas.openxmlformats.org/officeDocument/2006/relationships/hyperlink" Target="mailto:info-cz@zeppelin.com" TargetMode="External"/><Relationship Id="rId62" Type="http://schemas.openxmlformats.org/officeDocument/2006/relationships/hyperlink" Target="mailto:firma@terraservice.cz" TargetMode="External"/><Relationship Id="rId83" Type="http://schemas.openxmlformats.org/officeDocument/2006/relationships/hyperlink" Target="mailto:sitetr@tetr.cz" TargetMode="External"/><Relationship Id="rId88" Type="http://schemas.openxmlformats.org/officeDocument/2006/relationships/hyperlink" Target="mailto:emise@lafarge-czech.lafarge.com" TargetMode="External"/><Relationship Id="rId111" Type="http://schemas.openxmlformats.org/officeDocument/2006/relationships/hyperlink" Target="mailto:marketa.silhava@colas.cz" TargetMode="External"/><Relationship Id="rId132" Type="http://schemas.openxmlformats.org/officeDocument/2006/relationships/hyperlink" Target="mailto:dalurecovery@seznam.cz" TargetMode="External"/><Relationship Id="rId153" Type="http://schemas.openxmlformats.org/officeDocument/2006/relationships/hyperlink" Target="mailto:odpady@bergasto.cz" TargetMode="External"/><Relationship Id="rId174" Type="http://schemas.openxmlformats.org/officeDocument/2006/relationships/hyperlink" Target="mailto:polansky@polansky.info" TargetMode="External"/><Relationship Id="rId15" Type="http://schemas.openxmlformats.org/officeDocument/2006/relationships/hyperlink" Target="mailto:sk.stav@seznam.cz" TargetMode="External"/><Relationship Id="rId36" Type="http://schemas.openxmlformats.org/officeDocument/2006/relationships/hyperlink" Target="mailto:michaela@autodopravamatejka.cz" TargetMode="External"/><Relationship Id="rId57" Type="http://schemas.openxmlformats.org/officeDocument/2006/relationships/hyperlink" Target="mailto:drtice-tridice@seznam.cz" TargetMode="External"/><Relationship Id="rId106" Type="http://schemas.openxmlformats.org/officeDocument/2006/relationships/hyperlink" Target="mailto:Lucie.Endrstova@eurovia.cz" TargetMode="External"/><Relationship Id="rId127" Type="http://schemas.openxmlformats.org/officeDocument/2006/relationships/hyperlink" Target="mailto:petr.fryc@mariuspedersen.cz" TargetMode="External"/><Relationship Id="rId10" Type="http://schemas.openxmlformats.org/officeDocument/2006/relationships/hyperlink" Target="mailto:m.sochor@soboscz.cz&#160;&#160;info@soboscz.cz" TargetMode="External"/><Relationship Id="rId31" Type="http://schemas.openxmlformats.org/officeDocument/2006/relationships/hyperlink" Target="mailto:mykol@wo.cz" TargetMode="External"/><Relationship Id="rId52" Type="http://schemas.openxmlformats.org/officeDocument/2006/relationships/hyperlink" Target="mailto:petradolezalova@zsd.as" TargetMode="External"/><Relationship Id="rId73" Type="http://schemas.openxmlformats.org/officeDocument/2006/relationships/hyperlink" Target="mailto:pavel.vladovic@m-infra.cz" TargetMode="External"/><Relationship Id="rId78" Type="http://schemas.openxmlformats.org/officeDocument/2006/relationships/hyperlink" Target="mailto:spina@skeko.cz" TargetMode="External"/><Relationship Id="rId94" Type="http://schemas.openxmlformats.org/officeDocument/2006/relationships/hyperlink" Target="mailto:ritter.karel@seznam.cz" TargetMode="External"/><Relationship Id="rId99" Type="http://schemas.openxmlformats.org/officeDocument/2006/relationships/hyperlink" Target="mailto:cmugr@csap.cz" TargetMode="External"/><Relationship Id="rId101" Type="http://schemas.openxmlformats.org/officeDocument/2006/relationships/hyperlink" Target="mailto:cikom@cikom.cz" TargetMode="External"/><Relationship Id="rId122" Type="http://schemas.openxmlformats.org/officeDocument/2006/relationships/hyperlink" Target="mailto:st.rec@seznam.cz" TargetMode="External"/><Relationship Id="rId143" Type="http://schemas.openxmlformats.org/officeDocument/2006/relationships/hyperlink" Target="mailto:info@dtagroup.cz" TargetMode="External"/><Relationship Id="rId148" Type="http://schemas.openxmlformats.org/officeDocument/2006/relationships/hyperlink" Target="mailto:info@trepart.cz" TargetMode="External"/><Relationship Id="rId164" Type="http://schemas.openxmlformats.org/officeDocument/2006/relationships/hyperlink" Target="mailto:klecka@zmpb.cz" TargetMode="External"/><Relationship Id="rId169" Type="http://schemas.openxmlformats.org/officeDocument/2006/relationships/hyperlink" Target="mailto:l.bulisova@rataela.cz%20%20%20%20%20%20%20%20%20%20%20%20%20%20%20%20%20%20%20%20%20%20%20%20%20%20%20%20mira.jires%20@rataela.cz" TargetMode="External"/><Relationship Id="rId4" Type="http://schemas.openxmlformats.org/officeDocument/2006/relationships/hyperlink" Target="mailto:martin.lasmansky@echas.cz" TargetMode="External"/><Relationship Id="rId9" Type="http://schemas.openxmlformats.org/officeDocument/2006/relationships/hyperlink" Target="mailto:cikom@cikom.cz" TargetMode="External"/><Relationship Id="rId26" Type="http://schemas.openxmlformats.org/officeDocument/2006/relationships/hyperlink" Target="mailto:pazour@aquasys.cz" TargetMode="External"/><Relationship Id="rId47" Type="http://schemas.openxmlformats.org/officeDocument/2006/relationships/hyperlink" Target="mailto:info@dekonta.cz" TargetMode="External"/><Relationship Id="rId68" Type="http://schemas.openxmlformats.org/officeDocument/2006/relationships/hyperlink" Target="mailto:martin-urban@email.cz" TargetMode="External"/><Relationship Id="rId89" Type="http://schemas.openxmlformats.org/officeDocument/2006/relationships/hyperlink" Target="mailto:p.kounovsky@luas.cz" TargetMode="External"/><Relationship Id="rId112" Type="http://schemas.openxmlformats.org/officeDocument/2006/relationships/hyperlink" Target="mailto:Vlach@zdemar.cz" TargetMode="External"/><Relationship Id="rId133" Type="http://schemas.openxmlformats.org/officeDocument/2006/relationships/hyperlink" Target="mailto:a.hackenberg@tiscali.cz" TargetMode="External"/><Relationship Id="rId154" Type="http://schemas.openxmlformats.org/officeDocument/2006/relationships/hyperlink" Target="mailto:cannoneer@cannoneer.cz" TargetMode="External"/><Relationship Id="rId175" Type="http://schemas.openxmlformats.org/officeDocument/2006/relationships/hyperlink" Target="mailto:info@venc.eu" TargetMode="External"/><Relationship Id="rId16" Type="http://schemas.openxmlformats.org/officeDocument/2006/relationships/hyperlink" Target="mailto:r.prochazka@dts-as.cz" TargetMode="External"/><Relationship Id="rId37" Type="http://schemas.openxmlformats.org/officeDocument/2006/relationships/hyperlink" Target="mailto:cikom@cikom.cz" TargetMode="External"/><Relationship Id="rId58" Type="http://schemas.openxmlformats.org/officeDocument/2006/relationships/hyperlink" Target="mailto:drtice-tridice@seznam.cz" TargetMode="External"/><Relationship Id="rId79" Type="http://schemas.openxmlformats.org/officeDocument/2006/relationships/hyperlink" Target="mailto:kamenolom.reporyje@mineral.eu" TargetMode="External"/><Relationship Id="rId102" Type="http://schemas.openxmlformats.org/officeDocument/2006/relationships/hyperlink" Target="mailto:recyklacezajezd@volny.cz" TargetMode="External"/><Relationship Id="rId123" Type="http://schemas.openxmlformats.org/officeDocument/2006/relationships/hyperlink" Target="mailto:recyklace@azs98.cz" TargetMode="External"/><Relationship Id="rId144" Type="http://schemas.openxmlformats.org/officeDocument/2006/relationships/hyperlink" Target="mailto:stavby.safanda@seznam.cz" TargetMode="External"/><Relationship Id="rId90" Type="http://schemas.openxmlformats.org/officeDocument/2006/relationships/hyperlink" Target="mailto:prasnost@sdas.cz" TargetMode="External"/><Relationship Id="rId165" Type="http://schemas.openxmlformats.org/officeDocument/2006/relationships/hyperlink" Target="mailto:reditel@rubbish.cz" TargetMode="External"/><Relationship Id="rId27" Type="http://schemas.openxmlformats.org/officeDocument/2006/relationships/hyperlink" Target="mailto:pavel.vrba@colas.cz" TargetMode="External"/><Relationship Id="rId48" Type="http://schemas.openxmlformats.org/officeDocument/2006/relationships/hyperlink" Target="mailto:info@dekonta.cz" TargetMode="External"/><Relationship Id="rId69" Type="http://schemas.openxmlformats.org/officeDocument/2006/relationships/hyperlink" Target="mailto:nemec@bronem.cz" TargetMode="External"/><Relationship Id="rId113" Type="http://schemas.openxmlformats.org/officeDocument/2006/relationships/hyperlink" Target="mailto:Vlach@zdemar.cz" TargetMode="External"/><Relationship Id="rId134" Type="http://schemas.openxmlformats.org/officeDocument/2006/relationships/hyperlink" Target="mailto:ban.stav@tiscali.cz" TargetMode="External"/><Relationship Id="rId80" Type="http://schemas.openxmlformats.org/officeDocument/2006/relationships/hyperlink" Target="mailto:teplarna@acthermcv.cz" TargetMode="External"/><Relationship Id="rId155" Type="http://schemas.openxmlformats.org/officeDocument/2006/relationships/hyperlink" Target="mailto:jaroslavbrtek@seznam.cz" TargetMode="External"/><Relationship Id="rId176" Type="http://schemas.openxmlformats.org/officeDocument/2006/relationships/hyperlink" Target="mailto:zabrodsky@ekototalbau.cz" TargetMode="External"/><Relationship Id="rId17" Type="http://schemas.openxmlformats.org/officeDocument/2006/relationships/hyperlink" Target="mailto:a.hackenberg@tiscali.cz" TargetMode="External"/><Relationship Id="rId38" Type="http://schemas.openxmlformats.org/officeDocument/2006/relationships/hyperlink" Target="mailto:cikom@cikom.cz" TargetMode="External"/><Relationship Id="rId59" Type="http://schemas.openxmlformats.org/officeDocument/2006/relationships/hyperlink" Target="mailto:info@dolezal-v.cz" TargetMode="External"/><Relationship Id="rId103" Type="http://schemas.openxmlformats.org/officeDocument/2006/relationships/hyperlink" Target="mailto:mimoradne.udalosti@crc.cz" TargetMode="External"/><Relationship Id="rId124" Type="http://schemas.openxmlformats.org/officeDocument/2006/relationships/hyperlink" Target="mailto:tomzemanek@seznam.cz" TargetMode="External"/><Relationship Id="rId70" Type="http://schemas.openxmlformats.org/officeDocument/2006/relationships/hyperlink" Target="mailto:nemec@bronem.cz" TargetMode="External"/><Relationship Id="rId91" Type="http://schemas.openxmlformats.org/officeDocument/2006/relationships/hyperlink" Target="mailto:rytych@rotaflex.cz" TargetMode="External"/><Relationship Id="rId145" Type="http://schemas.openxmlformats.org/officeDocument/2006/relationships/hyperlink" Target="mailto:sochorova@envirexholding.cz" TargetMode="External"/><Relationship Id="rId166" Type="http://schemas.openxmlformats.org/officeDocument/2006/relationships/hyperlink" Target="mailto:doprava@zkp.cz" TargetMode="External"/><Relationship Id="rId1" Type="http://schemas.openxmlformats.org/officeDocument/2006/relationships/hyperlink" Target="mailto:elektrovelin.etb@veoli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35"/>
  <sheetViews>
    <sheetView tabSelected="1" zoomScale="115" zoomScaleNormal="115" workbookViewId="0">
      <pane xSplit="4" ySplit="3" topLeftCell="E432" activePane="bottomRight" state="frozen"/>
      <selection pane="topRight" activeCell="E1" sqref="E1"/>
      <selection pane="bottomLeft" activeCell="A3" sqref="A3"/>
      <selection pane="bottomRight" activeCell="A435" sqref="A435"/>
    </sheetView>
  </sheetViews>
  <sheetFormatPr defaultColWidth="8.54296875" defaultRowHeight="14.5" x14ac:dyDescent="0.35"/>
  <cols>
    <col min="1" max="1" width="28.7265625" style="1" customWidth="1"/>
    <col min="2" max="2" width="25.7265625" style="1" customWidth="1"/>
    <col min="3" max="3" width="14.54296875" style="1" customWidth="1"/>
    <col min="4" max="4" width="31" style="11" customWidth="1"/>
    <col min="5" max="5" width="19.54296875" style="1" customWidth="1"/>
    <col min="6" max="6" width="40" style="1" bestFit="1" customWidth="1"/>
    <col min="7" max="7" width="38.1796875" style="1" customWidth="1"/>
    <col min="8" max="10" width="9.1796875" style="1" customWidth="1"/>
    <col min="11" max="11" width="16.81640625" style="1" customWidth="1"/>
    <col min="12" max="12" width="22" style="1" customWidth="1"/>
    <col min="13" max="13" width="24.26953125" style="1" customWidth="1"/>
    <col min="14" max="14" width="11.7265625" style="1" customWidth="1"/>
    <col min="15" max="15" width="34.54296875" style="1" customWidth="1"/>
    <col min="16" max="17" width="27.81640625" style="1" customWidth="1"/>
    <col min="18" max="18" width="58.81640625" style="1" customWidth="1"/>
    <col min="19" max="19" width="17.81640625" style="1" bestFit="1" customWidth="1"/>
    <col min="20" max="20" width="9" style="1" bestFit="1" customWidth="1"/>
    <col min="21" max="16384" width="8.54296875" style="1"/>
  </cols>
  <sheetData>
    <row r="1" spans="1:19" x14ac:dyDescent="0.35">
      <c r="A1" s="105" t="s">
        <v>1714</v>
      </c>
      <c r="B1" s="105"/>
      <c r="C1" s="105"/>
      <c r="D1" s="107"/>
      <c r="E1" s="107"/>
      <c r="F1" s="107"/>
      <c r="G1" s="31"/>
      <c r="H1" s="106" t="s">
        <v>0</v>
      </c>
      <c r="I1" s="106"/>
      <c r="J1" s="106"/>
      <c r="K1" s="32"/>
      <c r="L1" s="33">
        <v>3</v>
      </c>
      <c r="M1" s="31">
        <v>4</v>
      </c>
      <c r="N1" s="31">
        <v>5</v>
      </c>
      <c r="O1" s="31">
        <v>6</v>
      </c>
      <c r="P1" s="31">
        <v>7</v>
      </c>
      <c r="Q1" s="31">
        <v>8</v>
      </c>
      <c r="R1" s="31"/>
      <c r="S1" s="31"/>
    </row>
    <row r="2" spans="1:19" x14ac:dyDescent="0.35">
      <c r="A2" s="90"/>
      <c r="B2" s="90"/>
      <c r="C2" s="90"/>
      <c r="D2" s="92"/>
      <c r="E2" s="92"/>
      <c r="F2" s="92"/>
      <c r="G2" s="31"/>
      <c r="H2" s="91"/>
      <c r="I2" s="91"/>
      <c r="J2" s="91"/>
      <c r="K2" s="91"/>
      <c r="L2" s="33"/>
      <c r="M2" s="31"/>
      <c r="N2" s="31"/>
      <c r="O2" s="108" t="s">
        <v>1040</v>
      </c>
      <c r="P2" s="108"/>
      <c r="Q2" s="108"/>
      <c r="R2" s="31"/>
      <c r="S2" s="31"/>
    </row>
    <row r="3" spans="1:19" ht="39" x14ac:dyDescent="0.35">
      <c r="A3" s="9" t="s">
        <v>1</v>
      </c>
      <c r="B3" s="10" t="s">
        <v>2</v>
      </c>
      <c r="C3" s="10" t="s">
        <v>3</v>
      </c>
      <c r="D3" s="9" t="s">
        <v>4</v>
      </c>
      <c r="E3" s="10" t="s">
        <v>5</v>
      </c>
      <c r="F3" s="9" t="s">
        <v>6</v>
      </c>
      <c r="G3" s="10" t="s">
        <v>7</v>
      </c>
      <c r="H3" s="10" t="s">
        <v>8</v>
      </c>
      <c r="I3" s="10" t="s">
        <v>9</v>
      </c>
      <c r="J3" s="10" t="s">
        <v>10</v>
      </c>
      <c r="K3" s="10" t="s">
        <v>1026</v>
      </c>
      <c r="L3" s="9" t="s">
        <v>11</v>
      </c>
      <c r="M3" s="10" t="s">
        <v>927</v>
      </c>
      <c r="N3" s="10" t="s">
        <v>12</v>
      </c>
      <c r="O3" s="9" t="s">
        <v>13</v>
      </c>
      <c r="P3" s="9" t="s">
        <v>14</v>
      </c>
      <c r="Q3" s="9" t="s">
        <v>15</v>
      </c>
      <c r="R3" s="10" t="s">
        <v>16</v>
      </c>
      <c r="S3" s="10" t="s">
        <v>1027</v>
      </c>
    </row>
    <row r="4" spans="1:19" ht="39" x14ac:dyDescent="0.35">
      <c r="A4" s="13" t="s">
        <v>17</v>
      </c>
      <c r="B4" s="13" t="s">
        <v>18</v>
      </c>
      <c r="C4" s="13">
        <v>60914211</v>
      </c>
      <c r="D4" s="13" t="s">
        <v>19</v>
      </c>
      <c r="E4" s="6" t="s">
        <v>20</v>
      </c>
      <c r="F4" s="50" t="s">
        <v>21</v>
      </c>
      <c r="G4" s="16" t="s">
        <v>22</v>
      </c>
      <c r="H4" s="17" t="s">
        <v>8</v>
      </c>
      <c r="I4" s="17"/>
      <c r="J4" s="17"/>
      <c r="K4" s="17" t="s">
        <v>1014</v>
      </c>
      <c r="L4" s="51" t="str">
        <f>VLOOKUP($K4,oblasti!$A$2:$H$18,zdroje!L$1,0)</f>
        <v>Jihomoravský kraj</v>
      </c>
      <c r="M4" s="51" t="str">
        <f>VLOOKUP($K4,oblasti!$A$2:$H$18,zdroje!M$1,0)</f>
        <v>Aglomerace Brno</v>
      </c>
      <c r="N4" s="51" t="str">
        <f>VLOOKUP($K4,oblasti!$A$2:$H$18,zdroje!N$1,0)</f>
        <v>CZ06A</v>
      </c>
      <c r="O4" s="51" t="str">
        <f>VLOOKUP($K4,oblasti!$A$2:$H$18,zdroje!O$1,0)</f>
        <v>Aglomerace Brno</v>
      </c>
      <c r="P4" s="51" t="str">
        <f>VLOOKUP($K4,oblasti!$A$2:$H$18,zdroje!P$1,0)</f>
        <v>Aglomerace Brno</v>
      </c>
      <c r="Q4" s="51" t="str">
        <f>VLOOKUP($K4,oblasti!$A$2:$H$18,zdroje!Q$1,0)</f>
        <v>Aglomerace Brno</v>
      </c>
      <c r="R4" s="52" t="s">
        <v>23</v>
      </c>
      <c r="S4" s="52"/>
    </row>
    <row r="5" spans="1:19" ht="65" x14ac:dyDescent="0.35">
      <c r="A5" s="13" t="s">
        <v>544</v>
      </c>
      <c r="B5" s="13" t="s">
        <v>29</v>
      </c>
      <c r="C5" s="13">
        <v>45193258</v>
      </c>
      <c r="D5" s="13" t="s">
        <v>30</v>
      </c>
      <c r="E5" s="6"/>
      <c r="F5" s="50" t="s">
        <v>1029</v>
      </c>
      <c r="G5" s="16" t="s">
        <v>1028</v>
      </c>
      <c r="H5" s="17" t="s">
        <v>8</v>
      </c>
      <c r="I5" s="17"/>
      <c r="J5" s="17"/>
      <c r="K5" s="17" t="s">
        <v>1021</v>
      </c>
      <c r="L5" s="51" t="str">
        <f>VLOOKUP($K5,oblasti!$A$2:$H$18,zdroje!L$1,0)</f>
        <v>Moravskoslezský kraj</v>
      </c>
      <c r="M5" s="51" t="str">
        <f>VLOOKUP($K5,oblasti!$A$2:$H$18,zdroje!M$1,0)</f>
        <v>Zóna Moravskoslezsko</v>
      </c>
      <c r="N5" s="51" t="str">
        <f>VLOOKUP($K5,oblasti!$A$2:$H$18,zdroje!N$1,0)</f>
        <v>CZ08Z</v>
      </c>
      <c r="O5" s="51" t="str">
        <f>VLOOKUP($K5,oblasti!$A$2:$H$18,zdroje!O$1,0)</f>
        <v>Zóna Moravskoslezsko</v>
      </c>
      <c r="P5" s="51" t="str">
        <f>VLOOKUP($K5,oblasti!$A$2:$H$18,zdroje!P$1,0)</f>
        <v>Zóna Moravskoslezsko</v>
      </c>
      <c r="Q5" s="51" t="str">
        <f>VLOOKUP($K5,oblasti!$A$2:$H$18,zdroje!Q$1,0)</f>
        <v>Zóna Moravskoslezsko</v>
      </c>
      <c r="R5" s="52" t="s">
        <v>1030</v>
      </c>
      <c r="S5" s="52"/>
    </row>
    <row r="6" spans="1:19" ht="52" x14ac:dyDescent="0.35">
      <c r="A6" s="13" t="s">
        <v>544</v>
      </c>
      <c r="B6" s="13" t="s">
        <v>31</v>
      </c>
      <c r="C6" s="13">
        <v>45193258</v>
      </c>
      <c r="D6" s="13" t="s">
        <v>32</v>
      </c>
      <c r="E6" s="6"/>
      <c r="F6" s="50" t="s">
        <v>1029</v>
      </c>
      <c r="G6" s="16" t="s">
        <v>1028</v>
      </c>
      <c r="H6" s="17" t="s">
        <v>8</v>
      </c>
      <c r="I6" s="17" t="s">
        <v>9</v>
      </c>
      <c r="J6" s="17" t="s">
        <v>10</v>
      </c>
      <c r="K6" s="17" t="s">
        <v>1021</v>
      </c>
      <c r="L6" s="51" t="str">
        <f>VLOOKUP($K6,oblasti!$A$2:$H$18,zdroje!L$1,0)</f>
        <v>Moravskoslezský kraj</v>
      </c>
      <c r="M6" s="51" t="str">
        <f>VLOOKUP($K6,oblasti!$A$2:$H$18,zdroje!M$1,0)</f>
        <v>Zóna Moravskoslezsko</v>
      </c>
      <c r="N6" s="51" t="str">
        <f>VLOOKUP($K6,oblasti!$A$2:$H$18,zdroje!N$1,0)</f>
        <v>CZ08Z</v>
      </c>
      <c r="O6" s="51" t="str">
        <f>VLOOKUP($K6,oblasti!$A$2:$H$18,zdroje!O$1,0)</f>
        <v>Zóna Moravskoslezsko</v>
      </c>
      <c r="P6" s="51" t="str">
        <f>VLOOKUP($K6,oblasti!$A$2:$H$18,zdroje!P$1,0)</f>
        <v>Zóna Moravskoslezsko</v>
      </c>
      <c r="Q6" s="51" t="str">
        <f>VLOOKUP($K6,oblasti!$A$2:$H$18,zdroje!Q$1,0)</f>
        <v>Zóna Moravskoslezsko</v>
      </c>
      <c r="R6" s="52" t="s">
        <v>1031</v>
      </c>
      <c r="S6" s="52"/>
    </row>
    <row r="7" spans="1:19" ht="52" x14ac:dyDescent="0.35">
      <c r="A7" s="13" t="s">
        <v>545</v>
      </c>
      <c r="B7" s="13" t="s">
        <v>546</v>
      </c>
      <c r="C7" s="13">
        <v>27804721</v>
      </c>
      <c r="D7" s="13" t="s">
        <v>547</v>
      </c>
      <c r="E7" s="6"/>
      <c r="F7" s="50" t="s">
        <v>36</v>
      </c>
      <c r="G7" s="16" t="s">
        <v>37</v>
      </c>
      <c r="H7" s="17" t="s">
        <v>8</v>
      </c>
      <c r="I7" s="17" t="s">
        <v>9</v>
      </c>
      <c r="J7" s="17" t="s">
        <v>10</v>
      </c>
      <c r="K7" s="17" t="s">
        <v>1021</v>
      </c>
      <c r="L7" s="51" t="str">
        <f>VLOOKUP($K7,oblasti!$A$2:$H$18,zdroje!L$1,0)</f>
        <v>Moravskoslezský kraj</v>
      </c>
      <c r="M7" s="51" t="str">
        <f>VLOOKUP($K7,oblasti!$A$2:$H$18,zdroje!M$1,0)</f>
        <v>Zóna Moravskoslezsko</v>
      </c>
      <c r="N7" s="51" t="str">
        <f>VLOOKUP($K7,oblasti!$A$2:$H$18,zdroje!N$1,0)</f>
        <v>CZ08Z</v>
      </c>
      <c r="O7" s="51" t="str">
        <f>VLOOKUP($K7,oblasti!$A$2:$H$18,zdroje!O$1,0)</f>
        <v>Zóna Moravskoslezsko</v>
      </c>
      <c r="P7" s="51" t="str">
        <f>VLOOKUP($K7,oblasti!$A$2:$H$18,zdroje!P$1,0)</f>
        <v>Zóna Moravskoslezsko</v>
      </c>
      <c r="Q7" s="51" t="str">
        <f>VLOOKUP($K7,oblasti!$A$2:$H$18,zdroje!Q$1,0)</f>
        <v>Zóna Moravskoslezsko</v>
      </c>
      <c r="R7" s="52" t="s">
        <v>392</v>
      </c>
      <c r="S7" s="52"/>
    </row>
    <row r="8" spans="1:19" ht="65" x14ac:dyDescent="0.35">
      <c r="A8" s="13" t="s">
        <v>33</v>
      </c>
      <c r="B8" s="13" t="s">
        <v>34</v>
      </c>
      <c r="C8" s="13">
        <v>29452279</v>
      </c>
      <c r="D8" s="53" t="s">
        <v>35</v>
      </c>
      <c r="E8" s="6"/>
      <c r="F8" s="50" t="s">
        <v>36</v>
      </c>
      <c r="G8" s="16" t="s">
        <v>37</v>
      </c>
      <c r="H8" s="17" t="s">
        <v>8</v>
      </c>
      <c r="I8" s="17" t="s">
        <v>9</v>
      </c>
      <c r="J8" s="17" t="s">
        <v>10</v>
      </c>
      <c r="K8" s="17" t="s">
        <v>1021</v>
      </c>
      <c r="L8" s="51" t="str">
        <f>VLOOKUP($K8,oblasti!$A$2:$H$18,zdroje!L$1,0)</f>
        <v>Moravskoslezský kraj</v>
      </c>
      <c r="M8" s="51" t="str">
        <f>VLOOKUP($K8,oblasti!$A$2:$H$18,zdroje!M$1,0)</f>
        <v>Zóna Moravskoslezsko</v>
      </c>
      <c r="N8" s="51" t="str">
        <f>VLOOKUP($K8,oblasti!$A$2:$H$18,zdroje!N$1,0)</f>
        <v>CZ08Z</v>
      </c>
      <c r="O8" s="51" t="str">
        <f>VLOOKUP($K8,oblasti!$A$2:$H$18,zdroje!O$1,0)</f>
        <v>Zóna Moravskoslezsko</v>
      </c>
      <c r="P8" s="51" t="str">
        <f>VLOOKUP($K8,oblasti!$A$2:$H$18,zdroje!P$1,0)</f>
        <v>Zóna Moravskoslezsko</v>
      </c>
      <c r="Q8" s="51" t="str">
        <f>VLOOKUP($K8,oblasti!$A$2:$H$18,zdroje!Q$1,0)</f>
        <v>Zóna Moravskoslezsko</v>
      </c>
      <c r="R8" s="52" t="s">
        <v>253</v>
      </c>
      <c r="S8" s="52"/>
    </row>
    <row r="9" spans="1:19" ht="26" x14ac:dyDescent="0.35">
      <c r="A9" s="13" t="s">
        <v>48</v>
      </c>
      <c r="B9" s="13" t="s">
        <v>49</v>
      </c>
      <c r="C9" s="13">
        <v>47675829</v>
      </c>
      <c r="D9" s="13" t="s">
        <v>50</v>
      </c>
      <c r="E9" s="6"/>
      <c r="F9" s="50" t="s">
        <v>51</v>
      </c>
      <c r="G9" s="34" t="s">
        <v>52</v>
      </c>
      <c r="H9" s="17" t="s">
        <v>8</v>
      </c>
      <c r="I9" s="17" t="s">
        <v>9</v>
      </c>
      <c r="J9" s="17" t="s">
        <v>10</v>
      </c>
      <c r="K9" s="17" t="s">
        <v>1021</v>
      </c>
      <c r="L9" s="51" t="str">
        <f>VLOOKUP($K9,oblasti!$A$2:$H$18,zdroje!L$1,0)</f>
        <v>Moravskoslezský kraj</v>
      </c>
      <c r="M9" s="51" t="str">
        <f>VLOOKUP($K9,oblasti!$A$2:$H$18,zdroje!M$1,0)</f>
        <v>Zóna Moravskoslezsko</v>
      </c>
      <c r="N9" s="51" t="str">
        <f>VLOOKUP($K9,oblasti!$A$2:$H$18,zdroje!N$1,0)</f>
        <v>CZ08Z</v>
      </c>
      <c r="O9" s="51" t="str">
        <f>VLOOKUP($K9,oblasti!$A$2:$H$18,zdroje!O$1,0)</f>
        <v>Zóna Moravskoslezsko</v>
      </c>
      <c r="P9" s="51" t="str">
        <f>VLOOKUP($K9,oblasti!$A$2:$H$18,zdroje!P$1,0)</f>
        <v>Zóna Moravskoslezsko</v>
      </c>
      <c r="Q9" s="51" t="str">
        <f>VLOOKUP($K9,oblasti!$A$2:$H$18,zdroje!Q$1,0)</f>
        <v>Zóna Moravskoslezsko</v>
      </c>
      <c r="R9" s="52" t="s">
        <v>23</v>
      </c>
      <c r="S9" s="52"/>
    </row>
    <row r="10" spans="1:19" ht="104" x14ac:dyDescent="0.35">
      <c r="A10" s="13" t="s">
        <v>24</v>
      </c>
      <c r="B10" s="13" t="s">
        <v>25</v>
      </c>
      <c r="C10" s="13">
        <v>28615425</v>
      </c>
      <c r="D10" s="13" t="s">
        <v>26</v>
      </c>
      <c r="E10" s="6"/>
      <c r="F10" s="50" t="s">
        <v>27</v>
      </c>
      <c r="G10" s="34" t="s">
        <v>28</v>
      </c>
      <c r="H10" s="17" t="s">
        <v>8</v>
      </c>
      <c r="I10" s="17" t="s">
        <v>9</v>
      </c>
      <c r="J10" s="17" t="s">
        <v>10</v>
      </c>
      <c r="K10" s="17" t="s">
        <v>1021</v>
      </c>
      <c r="L10" s="51" t="str">
        <f>VLOOKUP($K10,oblasti!$A$2:$H$18,zdroje!L$1,0)</f>
        <v>Moravskoslezský kraj</v>
      </c>
      <c r="M10" s="51" t="str">
        <f>VLOOKUP($K10,oblasti!$A$2:$H$18,zdroje!M$1,0)</f>
        <v>Zóna Moravskoslezsko</v>
      </c>
      <c r="N10" s="51" t="str">
        <f>VLOOKUP($K10,oblasti!$A$2:$H$18,zdroje!N$1,0)</f>
        <v>CZ08Z</v>
      </c>
      <c r="O10" s="51" t="str">
        <f>VLOOKUP($K10,oblasti!$A$2:$H$18,zdroje!O$1,0)</f>
        <v>Zóna Moravskoslezsko</v>
      </c>
      <c r="P10" s="51" t="str">
        <f>VLOOKUP($K10,oblasti!$A$2:$H$18,zdroje!P$1,0)</f>
        <v>Zóna Moravskoslezsko</v>
      </c>
      <c r="Q10" s="51" t="str">
        <f>VLOOKUP($K10,oblasti!$A$2:$H$18,zdroje!Q$1,0)</f>
        <v>Zóna Moravskoslezsko</v>
      </c>
      <c r="R10" s="52" t="s">
        <v>391</v>
      </c>
      <c r="S10" s="52"/>
    </row>
    <row r="11" spans="1:19" ht="91" x14ac:dyDescent="0.35">
      <c r="A11" s="53" t="s">
        <v>39</v>
      </c>
      <c r="B11" s="13" t="s">
        <v>40</v>
      </c>
      <c r="C11" s="13">
        <v>45193410</v>
      </c>
      <c r="D11" s="13" t="s">
        <v>41</v>
      </c>
      <c r="E11" s="6" t="s">
        <v>42</v>
      </c>
      <c r="F11" s="50" t="s">
        <v>252</v>
      </c>
      <c r="G11" s="16" t="s">
        <v>43</v>
      </c>
      <c r="H11" s="17" t="s">
        <v>8</v>
      </c>
      <c r="I11" s="17" t="s">
        <v>9</v>
      </c>
      <c r="J11" s="17" t="s">
        <v>10</v>
      </c>
      <c r="K11" s="17" t="s">
        <v>1021</v>
      </c>
      <c r="L11" s="51" t="str">
        <f>VLOOKUP($K11,oblasti!$A$2:$H$18,zdroje!L$1,0)</f>
        <v>Moravskoslezský kraj</v>
      </c>
      <c r="M11" s="51" t="str">
        <f>VLOOKUP($K11,oblasti!$A$2:$H$18,zdroje!M$1,0)</f>
        <v>Zóna Moravskoslezsko</v>
      </c>
      <c r="N11" s="51" t="str">
        <f>VLOOKUP($K11,oblasti!$A$2:$H$18,zdroje!N$1,0)</f>
        <v>CZ08Z</v>
      </c>
      <c r="O11" s="51" t="str">
        <f>VLOOKUP($K11,oblasti!$A$2:$H$18,zdroje!O$1,0)</f>
        <v>Zóna Moravskoslezsko</v>
      </c>
      <c r="P11" s="51" t="str">
        <f>VLOOKUP($K11,oblasti!$A$2:$H$18,zdroje!P$1,0)</f>
        <v>Zóna Moravskoslezsko</v>
      </c>
      <c r="Q11" s="51" t="str">
        <f>VLOOKUP($K11,oblasti!$A$2:$H$18,zdroje!Q$1,0)</f>
        <v>Zóna Moravskoslezsko</v>
      </c>
      <c r="R11" s="52" t="s">
        <v>255</v>
      </c>
      <c r="S11" s="52"/>
    </row>
    <row r="12" spans="1:19" ht="65" x14ac:dyDescent="0.35">
      <c r="A12" s="53" t="s">
        <v>39</v>
      </c>
      <c r="B12" s="13" t="s">
        <v>40</v>
      </c>
      <c r="C12" s="13">
        <v>45193410</v>
      </c>
      <c r="D12" s="53" t="s">
        <v>44</v>
      </c>
      <c r="E12" s="6" t="s">
        <v>45</v>
      </c>
      <c r="F12" s="50" t="s">
        <v>46</v>
      </c>
      <c r="G12" s="54" t="s">
        <v>47</v>
      </c>
      <c r="H12" s="17" t="s">
        <v>8</v>
      </c>
      <c r="I12" s="17" t="s">
        <v>9</v>
      </c>
      <c r="J12" s="17" t="s">
        <v>10</v>
      </c>
      <c r="K12" s="17" t="s">
        <v>1021</v>
      </c>
      <c r="L12" s="51" t="str">
        <f>VLOOKUP($K12,oblasti!$A$2:$H$18,zdroje!L$1,0)</f>
        <v>Moravskoslezský kraj</v>
      </c>
      <c r="M12" s="51" t="str">
        <f>VLOOKUP($K12,oblasti!$A$2:$H$18,zdroje!M$1,0)</f>
        <v>Zóna Moravskoslezsko</v>
      </c>
      <c r="N12" s="51" t="str">
        <f>VLOOKUP($K12,oblasti!$A$2:$H$18,zdroje!N$1,0)</f>
        <v>CZ08Z</v>
      </c>
      <c r="O12" s="51" t="str">
        <f>VLOOKUP($K12,oblasti!$A$2:$H$18,zdroje!O$1,0)</f>
        <v>Zóna Moravskoslezsko</v>
      </c>
      <c r="P12" s="51" t="str">
        <f>VLOOKUP($K12,oblasti!$A$2:$H$18,zdroje!P$1,0)</f>
        <v>Zóna Moravskoslezsko</v>
      </c>
      <c r="Q12" s="51" t="str">
        <f>VLOOKUP($K12,oblasti!$A$2:$H$18,zdroje!Q$1,0)</f>
        <v>Zóna Moravskoslezsko</v>
      </c>
      <c r="R12" s="52" t="s">
        <v>254</v>
      </c>
      <c r="S12" s="52"/>
    </row>
    <row r="13" spans="1:19" ht="39" x14ac:dyDescent="0.35">
      <c r="A13" s="13" t="s">
        <v>53</v>
      </c>
      <c r="B13" s="13" t="s">
        <v>54</v>
      </c>
      <c r="C13" s="13">
        <v>47675896</v>
      </c>
      <c r="D13" s="13" t="s">
        <v>55</v>
      </c>
      <c r="E13" s="6"/>
      <c r="F13" s="50" t="s">
        <v>526</v>
      </c>
      <c r="G13" s="34" t="s">
        <v>56</v>
      </c>
      <c r="H13" s="17" t="s">
        <v>8</v>
      </c>
      <c r="I13" s="17" t="s">
        <v>9</v>
      </c>
      <c r="J13" s="17" t="s">
        <v>10</v>
      </c>
      <c r="K13" s="17" t="s">
        <v>1021</v>
      </c>
      <c r="L13" s="51" t="str">
        <f>VLOOKUP($K13,oblasti!$A$2:$H$18,zdroje!L$1,0)</f>
        <v>Moravskoslezský kraj</v>
      </c>
      <c r="M13" s="51" t="str">
        <f>VLOOKUP($K13,oblasti!$A$2:$H$18,zdroje!M$1,0)</f>
        <v>Zóna Moravskoslezsko</v>
      </c>
      <c r="N13" s="51" t="str">
        <f>VLOOKUP($K13,oblasti!$A$2:$H$18,zdroje!N$1,0)</f>
        <v>CZ08Z</v>
      </c>
      <c r="O13" s="51" t="str">
        <f>VLOOKUP($K13,oblasti!$A$2:$H$18,zdroje!O$1,0)</f>
        <v>Zóna Moravskoslezsko</v>
      </c>
      <c r="P13" s="51" t="str">
        <f>VLOOKUP($K13,oblasti!$A$2:$H$18,zdroje!P$1,0)</f>
        <v>Zóna Moravskoslezsko</v>
      </c>
      <c r="Q13" s="51" t="str">
        <f>VLOOKUP($K13,oblasti!$A$2:$H$18,zdroje!Q$1,0)</f>
        <v>Zóna Moravskoslezsko</v>
      </c>
      <c r="R13" s="52" t="s">
        <v>527</v>
      </c>
      <c r="S13" s="52"/>
    </row>
    <row r="14" spans="1:19" ht="78" x14ac:dyDescent="0.35">
      <c r="A14" s="13" t="s">
        <v>57</v>
      </c>
      <c r="B14" s="13" t="s">
        <v>58</v>
      </c>
      <c r="C14" s="13">
        <v>18050646</v>
      </c>
      <c r="D14" s="13" t="s">
        <v>387</v>
      </c>
      <c r="E14" s="6"/>
      <c r="F14" s="50" t="s">
        <v>59</v>
      </c>
      <c r="G14" s="16" t="s">
        <v>60</v>
      </c>
      <c r="H14" s="17" t="s">
        <v>8</v>
      </c>
      <c r="I14" s="17"/>
      <c r="J14" s="17"/>
      <c r="K14" s="17" t="s">
        <v>1021</v>
      </c>
      <c r="L14" s="51" t="str">
        <f>VLOOKUP($K14,oblasti!$A$2:$H$18,zdroje!L$1,0)</f>
        <v>Moravskoslezský kraj</v>
      </c>
      <c r="M14" s="51" t="str">
        <f>VLOOKUP($K14,oblasti!$A$2:$H$18,zdroje!M$1,0)</f>
        <v>Zóna Moravskoslezsko</v>
      </c>
      <c r="N14" s="51" t="str">
        <f>VLOOKUP($K14,oblasti!$A$2:$H$18,zdroje!N$1,0)</f>
        <v>CZ08Z</v>
      </c>
      <c r="O14" s="51" t="str">
        <f>VLOOKUP($K14,oblasti!$A$2:$H$18,zdroje!O$1,0)</f>
        <v>Zóna Moravskoslezsko</v>
      </c>
      <c r="P14" s="51" t="str">
        <f>VLOOKUP($K14,oblasti!$A$2:$H$18,zdroje!P$1,0)</f>
        <v>Zóna Moravskoslezsko</v>
      </c>
      <c r="Q14" s="51" t="str">
        <f>VLOOKUP($K14,oblasti!$A$2:$H$18,zdroje!Q$1,0)</f>
        <v>Zóna Moravskoslezsko</v>
      </c>
      <c r="R14" s="52" t="s">
        <v>389</v>
      </c>
      <c r="S14" s="52"/>
    </row>
    <row r="15" spans="1:19" ht="52" x14ac:dyDescent="0.35">
      <c r="A15" s="13" t="s">
        <v>57</v>
      </c>
      <c r="B15" s="13" t="s">
        <v>58</v>
      </c>
      <c r="C15" s="13">
        <v>18050646</v>
      </c>
      <c r="D15" s="13" t="s">
        <v>388</v>
      </c>
      <c r="E15" s="6"/>
      <c r="F15" s="50" t="s">
        <v>59</v>
      </c>
      <c r="G15" s="16" t="s">
        <v>60</v>
      </c>
      <c r="H15" s="17" t="s">
        <v>8</v>
      </c>
      <c r="I15" s="17" t="s">
        <v>9</v>
      </c>
      <c r="J15" s="17" t="s">
        <v>10</v>
      </c>
      <c r="K15" s="17" t="s">
        <v>1021</v>
      </c>
      <c r="L15" s="51" t="str">
        <f>VLOOKUP($K15,oblasti!$A$2:$H$18,zdroje!L$1,0)</f>
        <v>Moravskoslezský kraj</v>
      </c>
      <c r="M15" s="51" t="str">
        <f>VLOOKUP($K15,oblasti!$A$2:$H$18,zdroje!M$1,0)</f>
        <v>Zóna Moravskoslezsko</v>
      </c>
      <c r="N15" s="51" t="str">
        <f>VLOOKUP($K15,oblasti!$A$2:$H$18,zdroje!N$1,0)</f>
        <v>CZ08Z</v>
      </c>
      <c r="O15" s="51" t="str">
        <f>VLOOKUP($K15,oblasti!$A$2:$H$18,zdroje!O$1,0)</f>
        <v>Zóna Moravskoslezsko</v>
      </c>
      <c r="P15" s="51" t="str">
        <f>VLOOKUP($K15,oblasti!$A$2:$H$18,zdroje!P$1,0)</f>
        <v>Zóna Moravskoslezsko</v>
      </c>
      <c r="Q15" s="51" t="str">
        <f>VLOOKUP($K15,oblasti!$A$2:$H$18,zdroje!Q$1,0)</f>
        <v>Zóna Moravskoslezsko</v>
      </c>
      <c r="R15" s="52" t="s">
        <v>390</v>
      </c>
      <c r="S15" s="52"/>
    </row>
    <row r="16" spans="1:19" ht="52" x14ac:dyDescent="0.35">
      <c r="A16" s="55" t="s">
        <v>61</v>
      </c>
      <c r="B16" s="56" t="s">
        <v>62</v>
      </c>
      <c r="C16" s="55">
        <v>25140248</v>
      </c>
      <c r="D16" s="55" t="s">
        <v>63</v>
      </c>
      <c r="E16" s="6" t="s">
        <v>64</v>
      </c>
      <c r="F16" s="57" t="s">
        <v>65</v>
      </c>
      <c r="G16" s="58" t="s">
        <v>66</v>
      </c>
      <c r="H16" s="38" t="s">
        <v>8</v>
      </c>
      <c r="I16" s="38"/>
      <c r="J16" s="38"/>
      <c r="K16" s="38" t="s">
        <v>999</v>
      </c>
      <c r="L16" s="51" t="str">
        <f>VLOOKUP($K16,oblasti!$A$2:$H$18,zdroje!L$1,0)</f>
        <v>Hlavní město Praha</v>
      </c>
      <c r="M16" s="51" t="str">
        <f>VLOOKUP($K16,oblasti!$A$2:$H$18,zdroje!M$1,0)</f>
        <v>Aglomerace Praha</v>
      </c>
      <c r="N16" s="51" t="str">
        <f>VLOOKUP($K16,oblasti!$A$2:$H$18,zdroje!N$1,0)</f>
        <v>CZ01</v>
      </c>
      <c r="O16" s="51" t="str">
        <f>VLOOKUP($K16,oblasti!$A$2:$H$18,zdroje!O$1,0)</f>
        <v>Aglomerace Praha</v>
      </c>
      <c r="P16" s="51" t="str">
        <f>VLOOKUP($K16,oblasti!$A$2:$H$18,zdroje!P$1,0)</f>
        <v>Aglomerace Praha</v>
      </c>
      <c r="Q16" s="51" t="str">
        <f>VLOOKUP($K16,oblasti!$A$2:$H$18,zdroje!Q$1,0)</f>
        <v>Aglomerace Praha</v>
      </c>
      <c r="R16" s="59" t="s">
        <v>940</v>
      </c>
      <c r="S16" s="59"/>
    </row>
    <row r="17" spans="1:19" ht="182" x14ac:dyDescent="0.35">
      <c r="A17" s="55" t="s">
        <v>1396</v>
      </c>
      <c r="B17" s="55" t="s">
        <v>67</v>
      </c>
      <c r="C17" s="56">
        <v>26209578</v>
      </c>
      <c r="D17" s="55" t="s">
        <v>68</v>
      </c>
      <c r="E17" s="6" t="s">
        <v>69</v>
      </c>
      <c r="F17" s="50" t="s">
        <v>1706</v>
      </c>
      <c r="G17" s="58" t="s">
        <v>1707</v>
      </c>
      <c r="H17" s="38" t="s">
        <v>8</v>
      </c>
      <c r="I17" s="38"/>
      <c r="J17" s="38"/>
      <c r="K17" s="38" t="s">
        <v>999</v>
      </c>
      <c r="L17" s="51" t="str">
        <f>VLOOKUP($K17,oblasti!$A$2:$H$18,zdroje!L$1,0)</f>
        <v>Hlavní město Praha</v>
      </c>
      <c r="M17" s="51" t="str">
        <f>VLOOKUP($K17,oblasti!$A$2:$H$18,zdroje!M$1,0)</f>
        <v>Aglomerace Praha</v>
      </c>
      <c r="N17" s="51" t="str">
        <f>VLOOKUP($K17,oblasti!$A$2:$H$18,zdroje!N$1,0)</f>
        <v>CZ01</v>
      </c>
      <c r="O17" s="51" t="str">
        <f>VLOOKUP($K17,oblasti!$A$2:$H$18,zdroje!O$1,0)</f>
        <v>Aglomerace Praha</v>
      </c>
      <c r="P17" s="51" t="str">
        <f>VLOOKUP($K17,oblasti!$A$2:$H$18,zdroje!P$1,0)</f>
        <v>Aglomerace Praha</v>
      </c>
      <c r="Q17" s="51" t="str">
        <f>VLOOKUP($K17,oblasti!$A$2:$H$18,zdroje!Q$1,0)</f>
        <v>Aglomerace Praha</v>
      </c>
      <c r="R17" s="59" t="s">
        <v>1705</v>
      </c>
      <c r="S17" s="59"/>
    </row>
    <row r="18" spans="1:19" ht="52" x14ac:dyDescent="0.35">
      <c r="A18" s="56" t="s">
        <v>941</v>
      </c>
      <c r="B18" s="55" t="s">
        <v>955</v>
      </c>
      <c r="C18" s="60" t="s">
        <v>70</v>
      </c>
      <c r="D18" s="55" t="s">
        <v>393</v>
      </c>
      <c r="E18" s="6" t="s">
        <v>71</v>
      </c>
      <c r="F18" s="57" t="s">
        <v>72</v>
      </c>
      <c r="G18" s="58" t="s">
        <v>956</v>
      </c>
      <c r="H18" s="38" t="s">
        <v>8</v>
      </c>
      <c r="I18" s="38"/>
      <c r="J18" s="38"/>
      <c r="K18" s="38" t="s">
        <v>999</v>
      </c>
      <c r="L18" s="51" t="str">
        <f>VLOOKUP($K18,oblasti!$A$2:$H$18,zdroje!L$1,0)</f>
        <v>Hlavní město Praha</v>
      </c>
      <c r="M18" s="51" t="str">
        <f>VLOOKUP($K18,oblasti!$A$2:$H$18,zdroje!M$1,0)</f>
        <v>Aglomerace Praha</v>
      </c>
      <c r="N18" s="51" t="str">
        <f>VLOOKUP($K18,oblasti!$A$2:$H$18,zdroje!N$1,0)</f>
        <v>CZ01</v>
      </c>
      <c r="O18" s="51" t="str">
        <f>VLOOKUP($K18,oblasti!$A$2:$H$18,zdroje!O$1,0)</f>
        <v>Aglomerace Praha</v>
      </c>
      <c r="P18" s="51" t="str">
        <f>VLOOKUP($K18,oblasti!$A$2:$H$18,zdroje!P$1,0)</f>
        <v>Aglomerace Praha</v>
      </c>
      <c r="Q18" s="51" t="str">
        <f>VLOOKUP($K18,oblasti!$A$2:$H$18,zdroje!Q$1,0)</f>
        <v>Aglomerace Praha</v>
      </c>
      <c r="R18" s="59" t="s">
        <v>928</v>
      </c>
      <c r="S18" s="59"/>
    </row>
    <row r="19" spans="1:19" s="88" customFormat="1" ht="39" x14ac:dyDescent="0.35">
      <c r="A19" s="82" t="s">
        <v>73</v>
      </c>
      <c r="B19" s="82" t="s">
        <v>74</v>
      </c>
      <c r="C19" s="82">
        <v>49452011</v>
      </c>
      <c r="D19" s="82" t="s">
        <v>75</v>
      </c>
      <c r="E19" s="6" t="s">
        <v>76</v>
      </c>
      <c r="F19" s="83" t="s">
        <v>77</v>
      </c>
      <c r="G19" s="84" t="s">
        <v>78</v>
      </c>
      <c r="H19" s="85" t="s">
        <v>8</v>
      </c>
      <c r="I19" s="86"/>
      <c r="J19" s="86"/>
      <c r="K19" s="86" t="s">
        <v>999</v>
      </c>
      <c r="L19" s="51" t="str">
        <f>VLOOKUP($K19,oblasti!$A$2:$H$18,zdroje!L$1,0)</f>
        <v>Hlavní město Praha</v>
      </c>
      <c r="M19" s="51" t="str">
        <f>VLOOKUP($K19,oblasti!$A$2:$H$18,zdroje!M$1,0)</f>
        <v>Aglomerace Praha</v>
      </c>
      <c r="N19" s="51" t="str">
        <f>VLOOKUP($K19,oblasti!$A$2:$H$18,zdroje!N$1,0)</f>
        <v>CZ01</v>
      </c>
      <c r="O19" s="51" t="str">
        <f>VLOOKUP($K19,oblasti!$A$2:$H$18,zdroje!O$1,0)</f>
        <v>Aglomerace Praha</v>
      </c>
      <c r="P19" s="51" t="str">
        <f>VLOOKUP($K19,oblasti!$A$2:$H$18,zdroje!P$1,0)</f>
        <v>Aglomerace Praha</v>
      </c>
      <c r="Q19" s="51" t="str">
        <f>VLOOKUP($K19,oblasti!$A$2:$H$18,zdroje!Q$1,0)</f>
        <v>Aglomerace Praha</v>
      </c>
      <c r="R19" s="87" t="s">
        <v>1039</v>
      </c>
      <c r="S19" s="93">
        <v>44252</v>
      </c>
    </row>
    <row r="20" spans="1:19" ht="39" x14ac:dyDescent="0.35">
      <c r="A20" s="56" t="s">
        <v>82</v>
      </c>
      <c r="B20" s="61" t="s">
        <v>83</v>
      </c>
      <c r="C20" s="56">
        <v>60194120</v>
      </c>
      <c r="D20" s="56" t="s">
        <v>251</v>
      </c>
      <c r="E20" s="6" t="s">
        <v>84</v>
      </c>
      <c r="F20" s="50" t="s">
        <v>1032</v>
      </c>
      <c r="G20" s="63" t="s">
        <v>1033</v>
      </c>
      <c r="H20" s="38"/>
      <c r="I20" s="62" t="s">
        <v>9</v>
      </c>
      <c r="J20" s="62"/>
      <c r="K20" s="62" t="s">
        <v>999</v>
      </c>
      <c r="L20" s="51" t="str">
        <f>VLOOKUP($K20,oblasti!$A$2:$H$18,zdroje!L$1,0)</f>
        <v>Hlavní město Praha</v>
      </c>
      <c r="M20" s="51" t="str">
        <f>VLOOKUP($K20,oblasti!$A$2:$H$18,zdroje!M$1,0)</f>
        <v>Aglomerace Praha</v>
      </c>
      <c r="N20" s="51" t="str">
        <f>VLOOKUP($K20,oblasti!$A$2:$H$18,zdroje!N$1,0)</f>
        <v>CZ01</v>
      </c>
      <c r="O20" s="51" t="str">
        <f>VLOOKUP($K20,oblasti!$A$2:$H$18,zdroje!O$1,0)</f>
        <v>Aglomerace Praha</v>
      </c>
      <c r="P20" s="51" t="str">
        <f>VLOOKUP($K20,oblasti!$A$2:$H$18,zdroje!P$1,0)</f>
        <v>Aglomerace Praha</v>
      </c>
      <c r="Q20" s="51" t="str">
        <f>VLOOKUP($K20,oblasti!$A$2:$H$18,zdroje!Q$1,0)</f>
        <v>Aglomerace Praha</v>
      </c>
      <c r="R20" s="64" t="s">
        <v>257</v>
      </c>
      <c r="S20" s="64"/>
    </row>
    <row r="21" spans="1:19" ht="143" x14ac:dyDescent="0.35">
      <c r="A21" s="65" t="s">
        <v>1396</v>
      </c>
      <c r="B21" s="65" t="s">
        <v>67</v>
      </c>
      <c r="C21" s="65">
        <v>738620091</v>
      </c>
      <c r="D21" s="13" t="s">
        <v>85</v>
      </c>
      <c r="E21" s="6" t="s">
        <v>67</v>
      </c>
      <c r="F21" s="50" t="s">
        <v>415</v>
      </c>
      <c r="G21" s="16" t="s">
        <v>416</v>
      </c>
      <c r="H21" s="17" t="s">
        <v>8</v>
      </c>
      <c r="I21" s="17"/>
      <c r="J21" s="17"/>
      <c r="K21" s="17" t="s">
        <v>1013</v>
      </c>
      <c r="L21" s="51" t="str">
        <f>VLOOKUP($K21,oblasti!$A$2:$H$18,zdroje!L$1,0)</f>
        <v>Jihomoravský kraj</v>
      </c>
      <c r="M21" s="51" t="str">
        <f>VLOOKUP($K21,oblasti!$A$2:$H$18,zdroje!M$1,0)</f>
        <v>Zóna Jihovýchod</v>
      </c>
      <c r="N21" s="51" t="str">
        <f>VLOOKUP($K21,oblasti!$A$2:$H$18,zdroje!N$1,0)</f>
        <v>CZ06Z</v>
      </c>
      <c r="O21" s="51" t="str">
        <f>VLOOKUP($K21,oblasti!$A$2:$H$18,zdroje!O$1,0)</f>
        <v>Jihomoravský kraj bez Brna</v>
      </c>
      <c r="P21" s="51" t="str">
        <f>VLOOKUP($K21,oblasti!$A$2:$H$18,zdroje!P$1,0)</f>
        <v>Jihomoravský kraj bez Brna</v>
      </c>
      <c r="Q21" s="51" t="str">
        <f>VLOOKUP($K21,oblasti!$A$2:$H$18,zdroje!Q$1,0)</f>
        <v>Jihomoravský kraj bez Brna</v>
      </c>
      <c r="R21" s="52" t="s">
        <v>1397</v>
      </c>
      <c r="S21" s="52"/>
    </row>
    <row r="22" spans="1:19" ht="26" x14ac:dyDescent="0.35">
      <c r="A22" s="13" t="s">
        <v>38</v>
      </c>
      <c r="B22" s="13" t="s">
        <v>34</v>
      </c>
      <c r="C22" s="13">
        <v>45274649</v>
      </c>
      <c r="D22" s="13" t="s">
        <v>86</v>
      </c>
      <c r="E22" s="6" t="s">
        <v>87</v>
      </c>
      <c r="F22" s="50" t="s">
        <v>88</v>
      </c>
      <c r="G22" s="16" t="s">
        <v>89</v>
      </c>
      <c r="H22" s="17" t="s">
        <v>8</v>
      </c>
      <c r="I22" s="17" t="s">
        <v>9</v>
      </c>
      <c r="J22" s="17" t="s">
        <v>10</v>
      </c>
      <c r="K22" s="17" t="s">
        <v>1013</v>
      </c>
      <c r="L22" s="51" t="str">
        <f>VLOOKUP($K22,oblasti!$A$2:$H$18,zdroje!L$1,0)</f>
        <v>Jihomoravský kraj</v>
      </c>
      <c r="M22" s="51" t="str">
        <f>VLOOKUP($K22,oblasti!$A$2:$H$18,zdroje!M$1,0)</f>
        <v>Zóna Jihovýchod</v>
      </c>
      <c r="N22" s="51" t="str">
        <f>VLOOKUP($K22,oblasti!$A$2:$H$18,zdroje!N$1,0)</f>
        <v>CZ06Z</v>
      </c>
      <c r="O22" s="51" t="str">
        <f>VLOOKUP($K22,oblasti!$A$2:$H$18,zdroje!O$1,0)</f>
        <v>Jihomoravský kraj bez Brna</v>
      </c>
      <c r="P22" s="51" t="str">
        <f>VLOOKUP($K22,oblasti!$A$2:$H$18,zdroje!P$1,0)</f>
        <v>Jihomoravský kraj bez Brna</v>
      </c>
      <c r="Q22" s="51" t="str">
        <f>VLOOKUP($K22,oblasti!$A$2:$H$18,zdroje!Q$1,0)</f>
        <v>Jihomoravský kraj bez Brna</v>
      </c>
      <c r="R22" s="52" t="s">
        <v>23</v>
      </c>
      <c r="S22" s="52"/>
    </row>
    <row r="23" spans="1:19" ht="65" x14ac:dyDescent="0.35">
      <c r="A23" s="95" t="s">
        <v>90</v>
      </c>
      <c r="B23" s="95" t="s">
        <v>91</v>
      </c>
      <c r="C23" s="95">
        <v>41505191</v>
      </c>
      <c r="D23" s="96" t="s">
        <v>660</v>
      </c>
      <c r="E23" s="97"/>
      <c r="F23" s="98" t="s">
        <v>92</v>
      </c>
      <c r="G23" s="99" t="s">
        <v>93</v>
      </c>
      <c r="H23" s="100" t="s">
        <v>8</v>
      </c>
      <c r="I23" s="100" t="s">
        <v>9</v>
      </c>
      <c r="J23" s="100"/>
      <c r="K23" s="100" t="s">
        <v>1013</v>
      </c>
      <c r="L23" s="101" t="str">
        <f>VLOOKUP($K23,oblasti!$A$2:$H$18,zdroje!L$1,0)</f>
        <v>Jihomoravský kraj</v>
      </c>
      <c r="M23" s="101" t="str">
        <f>VLOOKUP($K23,oblasti!$A$2:$H$18,zdroje!M$1,0)</f>
        <v>Zóna Jihovýchod</v>
      </c>
      <c r="N23" s="101" t="str">
        <f>VLOOKUP($K23,oblasti!$A$2:$H$18,zdroje!N$1,0)</f>
        <v>CZ06Z</v>
      </c>
      <c r="O23" s="101" t="str">
        <f>VLOOKUP($K23,oblasti!$A$2:$H$18,zdroje!O$1,0)</f>
        <v>Jihomoravský kraj bez Brna</v>
      </c>
      <c r="P23" s="101" t="str">
        <f>VLOOKUP($K23,oblasti!$A$2:$H$18,zdroje!P$1,0)</f>
        <v>Jihomoravský kraj bez Brna</v>
      </c>
      <c r="Q23" s="101" t="str">
        <f>VLOOKUP($K23,oblasti!$A$2:$H$18,zdroje!Q$1,0)</f>
        <v>Jihomoravský kraj bez Brna</v>
      </c>
      <c r="R23" s="102" t="s">
        <v>1398</v>
      </c>
      <c r="S23" s="103">
        <v>45303</v>
      </c>
    </row>
    <row r="24" spans="1:19" ht="117" x14ac:dyDescent="0.35">
      <c r="A24" s="3" t="s">
        <v>403</v>
      </c>
      <c r="B24" s="66" t="s">
        <v>662</v>
      </c>
      <c r="C24" s="66">
        <v>49790480</v>
      </c>
      <c r="D24" s="6" t="s">
        <v>663</v>
      </c>
      <c r="E24" s="6" t="s">
        <v>662</v>
      </c>
      <c r="F24" s="50" t="s">
        <v>1047</v>
      </c>
      <c r="G24" s="5" t="s">
        <v>1034</v>
      </c>
      <c r="H24" s="2"/>
      <c r="I24" s="2"/>
      <c r="J24" s="2"/>
      <c r="K24" s="89" t="s">
        <v>1008</v>
      </c>
      <c r="L24" s="51" t="str">
        <f>VLOOKUP($K24,oblasti!$A$2:$H$18,zdroje!L$1,0)</f>
        <v>Plzeňský kraj</v>
      </c>
      <c r="M24" s="51" t="str">
        <f>VLOOKUP($K24,oblasti!$A$2:$H$18,zdroje!M$1,0)</f>
        <v>Zóna Jihozápad</v>
      </c>
      <c r="N24" s="51" t="str">
        <f>VLOOKUP($K24,oblasti!$A$2:$H$18,zdroje!N$1,0)</f>
        <v>CZ03</v>
      </c>
      <c r="O24" s="51" t="str">
        <f>VLOOKUP($K24,oblasti!$A$2:$H$18,zdroje!O$1,0)</f>
        <v>Plzeňský kraj</v>
      </c>
      <c r="P24" s="51" t="str">
        <f>VLOOKUP($K24,oblasti!$A$2:$H$18,zdroje!P$1,0)</f>
        <v>Plzeňský kraj</v>
      </c>
      <c r="Q24" s="51" t="str">
        <f>VLOOKUP($K24,oblasti!$A$2:$H$18,zdroje!Q$1,0)</f>
        <v>Plzeňský kraj</v>
      </c>
      <c r="R24" s="59" t="s">
        <v>1048</v>
      </c>
      <c r="S24" s="59"/>
    </row>
    <row r="25" spans="1:19" ht="117" x14ac:dyDescent="0.35">
      <c r="A25" s="3" t="s">
        <v>403</v>
      </c>
      <c r="B25" s="66" t="s">
        <v>662</v>
      </c>
      <c r="C25" s="66">
        <v>49790480</v>
      </c>
      <c r="D25" s="6" t="s">
        <v>664</v>
      </c>
      <c r="E25" s="6" t="s">
        <v>665</v>
      </c>
      <c r="F25" s="50" t="s">
        <v>1047</v>
      </c>
      <c r="G25" s="5" t="s">
        <v>1034</v>
      </c>
      <c r="H25" s="2"/>
      <c r="I25" s="2"/>
      <c r="J25" s="2"/>
      <c r="K25" s="89" t="s">
        <v>1008</v>
      </c>
      <c r="L25" s="51" t="str">
        <f>VLOOKUP($K25,oblasti!$A$2:$H$18,zdroje!L$1,0)</f>
        <v>Plzeňský kraj</v>
      </c>
      <c r="M25" s="51" t="str">
        <f>VLOOKUP($K25,oblasti!$A$2:$H$18,zdroje!M$1,0)</f>
        <v>Zóna Jihozápad</v>
      </c>
      <c r="N25" s="51" t="str">
        <f>VLOOKUP($K25,oblasti!$A$2:$H$18,zdroje!N$1,0)</f>
        <v>CZ03</v>
      </c>
      <c r="O25" s="51" t="str">
        <f>VLOOKUP($K25,oblasti!$A$2:$H$18,zdroje!O$1,0)</f>
        <v>Plzeňský kraj</v>
      </c>
      <c r="P25" s="51" t="str">
        <f>VLOOKUP($K25,oblasti!$A$2:$H$18,zdroje!P$1,0)</f>
        <v>Plzeňský kraj</v>
      </c>
      <c r="Q25" s="51" t="str">
        <f>VLOOKUP($K25,oblasti!$A$2:$H$18,zdroje!Q$1,0)</f>
        <v>Plzeňský kraj</v>
      </c>
      <c r="R25" s="59" t="s">
        <v>1048</v>
      </c>
      <c r="S25" s="59"/>
    </row>
    <row r="26" spans="1:19" ht="104.5" x14ac:dyDescent="0.35">
      <c r="A26" s="3" t="s">
        <v>666</v>
      </c>
      <c r="B26" s="66" t="s">
        <v>667</v>
      </c>
      <c r="C26" s="66">
        <v>8229554</v>
      </c>
      <c r="D26" s="6" t="s">
        <v>668</v>
      </c>
      <c r="E26" s="6" t="s">
        <v>665</v>
      </c>
      <c r="F26" s="50" t="s">
        <v>1035</v>
      </c>
      <c r="G26" s="5" t="s">
        <v>1036</v>
      </c>
      <c r="H26" s="2"/>
      <c r="I26" s="2"/>
      <c r="J26" s="2"/>
      <c r="K26" s="89" t="s">
        <v>1008</v>
      </c>
      <c r="L26" s="51" t="str">
        <f>VLOOKUP($K26,oblasti!$A$2:$H$18,zdroje!L$1,0)</f>
        <v>Plzeňský kraj</v>
      </c>
      <c r="M26" s="51" t="str">
        <f>VLOOKUP($K26,oblasti!$A$2:$H$18,zdroje!M$1,0)</f>
        <v>Zóna Jihozápad</v>
      </c>
      <c r="N26" s="51" t="str">
        <f>VLOOKUP($K26,oblasti!$A$2:$H$18,zdroje!N$1,0)</f>
        <v>CZ03</v>
      </c>
      <c r="O26" s="51" t="str">
        <f>VLOOKUP($K26,oblasti!$A$2:$H$18,zdroje!O$1,0)</f>
        <v>Plzeňský kraj</v>
      </c>
      <c r="P26" s="51" t="str">
        <f>VLOOKUP($K26,oblasti!$A$2:$H$18,zdroje!P$1,0)</f>
        <v>Plzeňský kraj</v>
      </c>
      <c r="Q26" s="51" t="str">
        <f>VLOOKUP($K26,oblasti!$A$2:$H$18,zdroje!Q$1,0)</f>
        <v>Plzeňský kraj</v>
      </c>
      <c r="R26" s="59" t="s">
        <v>409</v>
      </c>
      <c r="S26" s="59"/>
    </row>
    <row r="27" spans="1:19" ht="221" x14ac:dyDescent="0.35">
      <c r="A27" s="13" t="s">
        <v>1041</v>
      </c>
      <c r="B27" s="13" t="s">
        <v>94</v>
      </c>
      <c r="C27" s="13">
        <v>28786009</v>
      </c>
      <c r="D27" s="13"/>
      <c r="E27" s="6"/>
      <c r="F27" s="50" t="s">
        <v>413</v>
      </c>
      <c r="G27" s="16" t="s">
        <v>414</v>
      </c>
      <c r="H27" s="17" t="s">
        <v>8</v>
      </c>
      <c r="I27" s="17" t="s">
        <v>9</v>
      </c>
      <c r="J27" s="17"/>
      <c r="K27" s="17" t="s">
        <v>1001</v>
      </c>
      <c r="L27" s="51" t="str">
        <f>VLOOKUP($K27,oblasti!$A$2:$H$18,zdroje!L$1,0)</f>
        <v>Pardubický kraj</v>
      </c>
      <c r="M27" s="51" t="str">
        <f>VLOOKUP($K27,oblasti!$A$2:$H$18,zdroje!M$1,0)</f>
        <v>Zóna Severovýchod</v>
      </c>
      <c r="N27" s="51" t="str">
        <f>VLOOKUP($K27,oblasti!$A$2:$H$18,zdroje!N$1,0)</f>
        <v>CZ05</v>
      </c>
      <c r="O27" s="51" t="str">
        <f>VLOOKUP($K27,oblasti!$A$2:$H$18,zdroje!O$1,0)</f>
        <v>Královéhradecký a Pardubický kraj</v>
      </c>
      <c r="P27" s="51" t="str">
        <f>VLOOKUP($K27,oblasti!$A$2:$H$18,zdroje!P$1,0)</f>
        <v>Zóna Severovýchod</v>
      </c>
      <c r="Q27" s="51" t="str">
        <f>VLOOKUP($K27,oblasti!$A$2:$H$18,zdroje!Q$1,0)</f>
        <v>Zóna Severovýchod</v>
      </c>
      <c r="R27" s="52" t="s">
        <v>1042</v>
      </c>
      <c r="S27" s="52"/>
    </row>
    <row r="28" spans="1:19" ht="26" x14ac:dyDescent="0.35">
      <c r="A28" s="13" t="s">
        <v>95</v>
      </c>
      <c r="B28" s="13" t="s">
        <v>96</v>
      </c>
      <c r="C28" s="13">
        <v>28800621</v>
      </c>
      <c r="D28" s="13"/>
      <c r="E28" s="6"/>
      <c r="F28" s="50" t="s">
        <v>97</v>
      </c>
      <c r="G28" s="16" t="s">
        <v>98</v>
      </c>
      <c r="H28" s="17" t="s">
        <v>8</v>
      </c>
      <c r="I28" s="17"/>
      <c r="J28" s="17"/>
      <c r="K28" s="17" t="s">
        <v>1001</v>
      </c>
      <c r="L28" s="51" t="str">
        <f>VLOOKUP($K28,oblasti!$A$2:$H$18,zdroje!L$1,0)</f>
        <v>Pardubický kraj</v>
      </c>
      <c r="M28" s="51" t="str">
        <f>VLOOKUP($K28,oblasti!$A$2:$H$18,zdroje!M$1,0)</f>
        <v>Zóna Severovýchod</v>
      </c>
      <c r="N28" s="51" t="str">
        <f>VLOOKUP($K28,oblasti!$A$2:$H$18,zdroje!N$1,0)</f>
        <v>CZ05</v>
      </c>
      <c r="O28" s="51" t="str">
        <f>VLOOKUP($K28,oblasti!$A$2:$H$18,zdroje!O$1,0)</f>
        <v>Královéhradecký a Pardubický kraj</v>
      </c>
      <c r="P28" s="51" t="str">
        <f>VLOOKUP($K28,oblasti!$A$2:$H$18,zdroje!P$1,0)</f>
        <v>Zóna Severovýchod</v>
      </c>
      <c r="Q28" s="51" t="str">
        <f>VLOOKUP($K28,oblasti!$A$2:$H$18,zdroje!Q$1,0)</f>
        <v>Zóna Severovýchod</v>
      </c>
      <c r="R28" s="52" t="s">
        <v>23</v>
      </c>
      <c r="S28" s="52"/>
    </row>
    <row r="29" spans="1:19" ht="39" x14ac:dyDescent="0.35">
      <c r="A29" s="13" t="s">
        <v>99</v>
      </c>
      <c r="B29" s="13" t="s">
        <v>100</v>
      </c>
      <c r="C29" s="13">
        <v>15052320</v>
      </c>
      <c r="D29" s="13" t="s">
        <v>101</v>
      </c>
      <c r="E29" s="6"/>
      <c r="F29" s="50" t="s">
        <v>102</v>
      </c>
      <c r="G29" s="16" t="s">
        <v>103</v>
      </c>
      <c r="H29" s="17" t="s">
        <v>8</v>
      </c>
      <c r="I29" s="17"/>
      <c r="J29" s="17"/>
      <c r="K29" s="17" t="s">
        <v>1001</v>
      </c>
      <c r="L29" s="51" t="str">
        <f>VLOOKUP($K29,oblasti!$A$2:$H$18,zdroje!L$1,0)</f>
        <v>Pardubický kraj</v>
      </c>
      <c r="M29" s="51" t="str">
        <f>VLOOKUP($K29,oblasti!$A$2:$H$18,zdroje!M$1,0)</f>
        <v>Zóna Severovýchod</v>
      </c>
      <c r="N29" s="51" t="str">
        <f>VLOOKUP($K29,oblasti!$A$2:$H$18,zdroje!N$1,0)</f>
        <v>CZ05</v>
      </c>
      <c r="O29" s="51" t="str">
        <f>VLOOKUP($K29,oblasti!$A$2:$H$18,zdroje!O$1,0)</f>
        <v>Královéhradecký a Pardubický kraj</v>
      </c>
      <c r="P29" s="51" t="str">
        <f>VLOOKUP($K29,oblasti!$A$2:$H$18,zdroje!P$1,0)</f>
        <v>Zóna Severovýchod</v>
      </c>
      <c r="Q29" s="51" t="str">
        <f>VLOOKUP($K29,oblasti!$A$2:$H$18,zdroje!Q$1,0)</f>
        <v>Zóna Severovýchod</v>
      </c>
      <c r="R29" s="52" t="s">
        <v>256</v>
      </c>
      <c r="S29" s="52"/>
    </row>
    <row r="30" spans="1:19" ht="26" x14ac:dyDescent="0.35">
      <c r="A30" s="13" t="s">
        <v>104</v>
      </c>
      <c r="B30" s="13" t="s">
        <v>105</v>
      </c>
      <c r="C30" s="13">
        <v>48173355</v>
      </c>
      <c r="D30" s="13" t="s">
        <v>106</v>
      </c>
      <c r="E30" s="6"/>
      <c r="F30" s="50" t="s">
        <v>107</v>
      </c>
      <c r="G30" s="16" t="s">
        <v>108</v>
      </c>
      <c r="H30" s="17" t="s">
        <v>8</v>
      </c>
      <c r="I30" s="17"/>
      <c r="J30" s="17"/>
      <c r="K30" s="17" t="s">
        <v>1001</v>
      </c>
      <c r="L30" s="51" t="str">
        <f>VLOOKUP($K30,oblasti!$A$2:$H$18,zdroje!L$1,0)</f>
        <v>Pardubický kraj</v>
      </c>
      <c r="M30" s="51" t="str">
        <f>VLOOKUP($K30,oblasti!$A$2:$H$18,zdroje!M$1,0)</f>
        <v>Zóna Severovýchod</v>
      </c>
      <c r="N30" s="51" t="str">
        <f>VLOOKUP($K30,oblasti!$A$2:$H$18,zdroje!N$1,0)</f>
        <v>CZ05</v>
      </c>
      <c r="O30" s="51" t="str">
        <f>VLOOKUP($K30,oblasti!$A$2:$H$18,zdroje!O$1,0)</f>
        <v>Královéhradecký a Pardubický kraj</v>
      </c>
      <c r="P30" s="51" t="str">
        <f>VLOOKUP($K30,oblasti!$A$2:$H$18,zdroje!P$1,0)</f>
        <v>Zóna Severovýchod</v>
      </c>
      <c r="Q30" s="51" t="str">
        <f>VLOOKUP($K30,oblasti!$A$2:$H$18,zdroje!Q$1,0)</f>
        <v>Zóna Severovýchod</v>
      </c>
      <c r="R30" s="52" t="s">
        <v>23</v>
      </c>
      <c r="S30" s="52"/>
    </row>
    <row r="31" spans="1:19" ht="39" x14ac:dyDescent="0.35">
      <c r="A31" s="13" t="s">
        <v>109</v>
      </c>
      <c r="B31" s="13" t="s">
        <v>110</v>
      </c>
      <c r="C31" s="13">
        <v>60108916</v>
      </c>
      <c r="D31" s="13"/>
      <c r="E31" s="6"/>
      <c r="F31" s="50" t="s">
        <v>111</v>
      </c>
      <c r="G31" s="16" t="s">
        <v>112</v>
      </c>
      <c r="H31" s="17" t="s">
        <v>8</v>
      </c>
      <c r="I31" s="17"/>
      <c r="J31" s="17"/>
      <c r="K31" s="17" t="s">
        <v>1001</v>
      </c>
      <c r="L31" s="51" t="str">
        <f>VLOOKUP($K31,oblasti!$A$2:$H$18,zdroje!L$1,0)</f>
        <v>Pardubický kraj</v>
      </c>
      <c r="M31" s="51" t="str">
        <f>VLOOKUP($K31,oblasti!$A$2:$H$18,zdroje!M$1,0)</f>
        <v>Zóna Severovýchod</v>
      </c>
      <c r="N31" s="51" t="str">
        <f>VLOOKUP($K31,oblasti!$A$2:$H$18,zdroje!N$1,0)</f>
        <v>CZ05</v>
      </c>
      <c r="O31" s="51" t="str">
        <f>VLOOKUP($K31,oblasti!$A$2:$H$18,zdroje!O$1,0)</f>
        <v>Královéhradecký a Pardubický kraj</v>
      </c>
      <c r="P31" s="51" t="str">
        <f>VLOOKUP($K31,oblasti!$A$2:$H$18,zdroje!P$1,0)</f>
        <v>Zóna Severovýchod</v>
      </c>
      <c r="Q31" s="51" t="str">
        <f>VLOOKUP($K31,oblasti!$A$2:$H$18,zdroje!Q$1,0)</f>
        <v>Zóna Severovýchod</v>
      </c>
      <c r="R31" s="52" t="s">
        <v>258</v>
      </c>
      <c r="S31" s="52"/>
    </row>
    <row r="32" spans="1:19" ht="52" x14ac:dyDescent="0.35">
      <c r="A32" s="13" t="s">
        <v>394</v>
      </c>
      <c r="B32" s="13" t="s">
        <v>34</v>
      </c>
      <c r="C32" s="13">
        <v>29160189</v>
      </c>
      <c r="D32" s="13" t="s">
        <v>395</v>
      </c>
      <c r="E32" s="6" t="s">
        <v>396</v>
      </c>
      <c r="F32" s="50" t="s">
        <v>397</v>
      </c>
      <c r="G32" s="16" t="s">
        <v>398</v>
      </c>
      <c r="H32" s="17" t="s">
        <v>8</v>
      </c>
      <c r="I32" s="17" t="s">
        <v>9</v>
      </c>
      <c r="J32" s="17" t="s">
        <v>10</v>
      </c>
      <c r="K32" s="17" t="s">
        <v>1007</v>
      </c>
      <c r="L32" s="51" t="str">
        <f>VLOOKUP($K32,oblasti!$A$2:$H$18,zdroje!L$1,0)</f>
        <v>Karlovarský kraj</v>
      </c>
      <c r="M32" s="51" t="str">
        <f>VLOOKUP($K32,oblasti!$A$2:$H$18,zdroje!M$1,0)</f>
        <v>Zóna Severozápad</v>
      </c>
      <c r="N32" s="51" t="str">
        <f>VLOOKUP($K32,oblasti!$A$2:$H$18,zdroje!N$1,0)</f>
        <v>CZ04</v>
      </c>
      <c r="O32" s="51" t="str">
        <f>VLOOKUP($K32,oblasti!$A$2:$H$18,zdroje!O$1,0)</f>
        <v>Karlovarský kraj</v>
      </c>
      <c r="P32" s="51" t="str">
        <f>VLOOKUP($K32,oblasti!$A$2:$H$18,zdroje!P$1,0)</f>
        <v>Zóna Severozápad</v>
      </c>
      <c r="Q32" s="51" t="str">
        <f>VLOOKUP($K32,oblasti!$A$2:$H$18,zdroje!Q$1,0)</f>
        <v>Zóna Severozápad</v>
      </c>
      <c r="R32" s="52" t="s">
        <v>399</v>
      </c>
      <c r="S32" s="52"/>
    </row>
    <row r="33" spans="1:19" ht="39" x14ac:dyDescent="0.35">
      <c r="A33" s="13" t="s">
        <v>113</v>
      </c>
      <c r="B33" s="13" t="s">
        <v>114</v>
      </c>
      <c r="C33" s="13">
        <v>26348349</v>
      </c>
      <c r="D33" s="13" t="s">
        <v>400</v>
      </c>
      <c r="E33" s="6" t="s">
        <v>401</v>
      </c>
      <c r="F33" s="50" t="s">
        <v>115</v>
      </c>
      <c r="G33" s="16" t="s">
        <v>116</v>
      </c>
      <c r="H33" s="17"/>
      <c r="I33" s="17" t="s">
        <v>9</v>
      </c>
      <c r="J33" s="17" t="s">
        <v>10</v>
      </c>
      <c r="K33" s="17" t="s">
        <v>1007</v>
      </c>
      <c r="L33" s="51" t="str">
        <f>VLOOKUP($K33,oblasti!$A$2:$H$18,zdroje!L$1,0)</f>
        <v>Karlovarský kraj</v>
      </c>
      <c r="M33" s="51" t="str">
        <f>VLOOKUP($K33,oblasti!$A$2:$H$18,zdroje!M$1,0)</f>
        <v>Zóna Severozápad</v>
      </c>
      <c r="N33" s="51" t="str">
        <f>VLOOKUP($K33,oblasti!$A$2:$H$18,zdroje!N$1,0)</f>
        <v>CZ04</v>
      </c>
      <c r="O33" s="51" t="str">
        <f>VLOOKUP($K33,oblasti!$A$2:$H$18,zdroje!O$1,0)</f>
        <v>Karlovarský kraj</v>
      </c>
      <c r="P33" s="51" t="str">
        <f>VLOOKUP($K33,oblasti!$A$2:$H$18,zdroje!P$1,0)</f>
        <v>Zóna Severozápad</v>
      </c>
      <c r="Q33" s="51" t="str">
        <f>VLOOKUP($K33,oblasti!$A$2:$H$18,zdroje!Q$1,0)</f>
        <v>Zóna Severozápad</v>
      </c>
      <c r="R33" s="52" t="s">
        <v>402</v>
      </c>
      <c r="S33" s="52"/>
    </row>
    <row r="34" spans="1:19" ht="26" x14ac:dyDescent="0.35">
      <c r="A34" s="14" t="s">
        <v>117</v>
      </c>
      <c r="B34" s="13" t="s">
        <v>118</v>
      </c>
      <c r="C34" s="13">
        <v>48024091</v>
      </c>
      <c r="D34" s="14" t="s">
        <v>119</v>
      </c>
      <c r="E34" s="6"/>
      <c r="F34" s="15" t="s">
        <v>120</v>
      </c>
      <c r="G34" s="16" t="s">
        <v>787</v>
      </c>
      <c r="H34" s="17" t="s">
        <v>8</v>
      </c>
      <c r="I34" s="17" t="s">
        <v>9</v>
      </c>
      <c r="J34" s="17" t="s">
        <v>10</v>
      </c>
      <c r="K34" s="17" t="s">
        <v>1006</v>
      </c>
      <c r="L34" s="51" t="str">
        <f>VLOOKUP($K34,oblasti!$A$2:$H$18,zdroje!L$1,0)</f>
        <v>Ústecký kraj</v>
      </c>
      <c r="M34" s="51" t="str">
        <f>VLOOKUP($K34,oblasti!$A$2:$H$18,zdroje!M$1,0)</f>
        <v>Zóna Severozápad</v>
      </c>
      <c r="N34" s="51" t="str">
        <f>VLOOKUP($K34,oblasti!$A$2:$H$18,zdroje!N$1,0)</f>
        <v>CZ04</v>
      </c>
      <c r="O34" s="51" t="str">
        <f>VLOOKUP($K34,oblasti!$A$2:$H$18,zdroje!O$1,0)</f>
        <v>Ústecký kraj</v>
      </c>
      <c r="P34" s="51" t="str">
        <f>VLOOKUP($K34,oblasti!$A$2:$H$18,zdroje!P$1,0)</f>
        <v>Zóna Severozápad</v>
      </c>
      <c r="Q34" s="51" t="str">
        <f>VLOOKUP($K34,oblasti!$A$2:$H$18,zdroje!Q$1,0)</f>
        <v>Zóna Severozápad</v>
      </c>
      <c r="R34" s="18" t="s">
        <v>926</v>
      </c>
      <c r="S34" s="18"/>
    </row>
    <row r="35" spans="1:19" ht="91" x14ac:dyDescent="0.35">
      <c r="A35" s="13" t="s">
        <v>121</v>
      </c>
      <c r="B35" s="13" t="s">
        <v>122</v>
      </c>
      <c r="C35" s="13">
        <v>14864576</v>
      </c>
      <c r="D35" s="13" t="s">
        <v>123</v>
      </c>
      <c r="E35" s="6"/>
      <c r="F35" s="15" t="s">
        <v>124</v>
      </c>
      <c r="G35" s="16" t="s">
        <v>125</v>
      </c>
      <c r="H35" s="17" t="s">
        <v>8</v>
      </c>
      <c r="I35" s="17"/>
      <c r="J35" s="17"/>
      <c r="K35" s="17" t="s">
        <v>1006</v>
      </c>
      <c r="L35" s="51" t="str">
        <f>VLOOKUP($K35,oblasti!$A$2:$H$18,zdroje!L$1,0)</f>
        <v>Ústecký kraj</v>
      </c>
      <c r="M35" s="51" t="str">
        <f>VLOOKUP($K35,oblasti!$A$2:$H$18,zdroje!M$1,0)</f>
        <v>Zóna Severozápad</v>
      </c>
      <c r="N35" s="51" t="str">
        <f>VLOOKUP($K35,oblasti!$A$2:$H$18,zdroje!N$1,0)</f>
        <v>CZ04</v>
      </c>
      <c r="O35" s="51" t="str">
        <f>VLOOKUP($K35,oblasti!$A$2:$H$18,zdroje!O$1,0)</f>
        <v>Ústecký kraj</v>
      </c>
      <c r="P35" s="51" t="str">
        <f>VLOOKUP($K35,oblasti!$A$2:$H$18,zdroje!P$1,0)</f>
        <v>Zóna Severozápad</v>
      </c>
      <c r="Q35" s="51" t="str">
        <f>VLOOKUP($K35,oblasti!$A$2:$H$18,zdroje!Q$1,0)</f>
        <v>Zóna Severozápad</v>
      </c>
      <c r="R35" s="18" t="s">
        <v>926</v>
      </c>
      <c r="S35" s="18"/>
    </row>
    <row r="36" spans="1:19" ht="39" x14ac:dyDescent="0.35">
      <c r="A36" s="13" t="s">
        <v>610</v>
      </c>
      <c r="B36" s="13" t="s">
        <v>788</v>
      </c>
      <c r="C36" s="13">
        <v>25344447</v>
      </c>
      <c r="D36" s="13" t="s">
        <v>789</v>
      </c>
      <c r="E36" s="6" t="s">
        <v>298</v>
      </c>
      <c r="F36" s="15"/>
      <c r="G36" s="16"/>
      <c r="H36" s="17" t="s">
        <v>8</v>
      </c>
      <c r="I36" s="17"/>
      <c r="J36" s="17"/>
      <c r="K36" s="17" t="s">
        <v>1006</v>
      </c>
      <c r="L36" s="51" t="str">
        <f>VLOOKUP($K36,oblasti!$A$2:$H$18,zdroje!L$1,0)</f>
        <v>Ústecký kraj</v>
      </c>
      <c r="M36" s="51" t="str">
        <f>VLOOKUP($K36,oblasti!$A$2:$H$18,zdroje!M$1,0)</f>
        <v>Zóna Severozápad</v>
      </c>
      <c r="N36" s="51" t="str">
        <f>VLOOKUP($K36,oblasti!$A$2:$H$18,zdroje!N$1,0)</f>
        <v>CZ04</v>
      </c>
      <c r="O36" s="51" t="str">
        <f>VLOOKUP($K36,oblasti!$A$2:$H$18,zdroje!O$1,0)</f>
        <v>Ústecký kraj</v>
      </c>
      <c r="P36" s="51" t="str">
        <f>VLOOKUP($K36,oblasti!$A$2:$H$18,zdroje!P$1,0)</f>
        <v>Zóna Severozápad</v>
      </c>
      <c r="Q36" s="51" t="str">
        <f>VLOOKUP($K36,oblasti!$A$2:$H$18,zdroje!Q$1,0)</f>
        <v>Zóna Severozápad</v>
      </c>
      <c r="R36" s="18" t="s">
        <v>926</v>
      </c>
      <c r="S36" s="18"/>
    </row>
    <row r="37" spans="1:19" ht="26" x14ac:dyDescent="0.35">
      <c r="A37" s="13" t="s">
        <v>610</v>
      </c>
      <c r="B37" s="13" t="s">
        <v>788</v>
      </c>
      <c r="C37" s="13">
        <v>25344447</v>
      </c>
      <c r="D37" s="13" t="s">
        <v>790</v>
      </c>
      <c r="E37" s="6" t="s">
        <v>298</v>
      </c>
      <c r="F37" s="15"/>
      <c r="G37" s="16"/>
      <c r="H37" s="17" t="s">
        <v>8</v>
      </c>
      <c r="I37" s="17"/>
      <c r="J37" s="17"/>
      <c r="K37" s="17" t="s">
        <v>1006</v>
      </c>
      <c r="L37" s="51" t="str">
        <f>VLOOKUP($K37,oblasti!$A$2:$H$18,zdroje!L$1,0)</f>
        <v>Ústecký kraj</v>
      </c>
      <c r="M37" s="51" t="str">
        <f>VLOOKUP($K37,oblasti!$A$2:$H$18,zdroje!M$1,0)</f>
        <v>Zóna Severozápad</v>
      </c>
      <c r="N37" s="51" t="str">
        <f>VLOOKUP($K37,oblasti!$A$2:$H$18,zdroje!N$1,0)</f>
        <v>CZ04</v>
      </c>
      <c r="O37" s="51" t="str">
        <f>VLOOKUP($K37,oblasti!$A$2:$H$18,zdroje!O$1,0)</f>
        <v>Ústecký kraj</v>
      </c>
      <c r="P37" s="51" t="str">
        <f>VLOOKUP($K37,oblasti!$A$2:$H$18,zdroje!P$1,0)</f>
        <v>Zóna Severozápad</v>
      </c>
      <c r="Q37" s="51" t="str">
        <f>VLOOKUP($K37,oblasti!$A$2:$H$18,zdroje!Q$1,0)</f>
        <v>Zóna Severozápad</v>
      </c>
      <c r="R37" s="18" t="s">
        <v>926</v>
      </c>
      <c r="S37" s="18"/>
    </row>
    <row r="38" spans="1:19" ht="26" x14ac:dyDescent="0.35">
      <c r="A38" s="13" t="s">
        <v>610</v>
      </c>
      <c r="B38" s="13" t="s">
        <v>788</v>
      </c>
      <c r="C38" s="13">
        <v>25344447</v>
      </c>
      <c r="D38" s="13" t="s">
        <v>791</v>
      </c>
      <c r="E38" s="6" t="s">
        <v>298</v>
      </c>
      <c r="F38" s="15"/>
      <c r="G38" s="16"/>
      <c r="H38" s="17" t="s">
        <v>8</v>
      </c>
      <c r="I38" s="17"/>
      <c r="J38" s="17"/>
      <c r="K38" s="17" t="s">
        <v>1006</v>
      </c>
      <c r="L38" s="51" t="str">
        <f>VLOOKUP($K38,oblasti!$A$2:$H$18,zdroje!L$1,0)</f>
        <v>Ústecký kraj</v>
      </c>
      <c r="M38" s="51" t="str">
        <f>VLOOKUP($K38,oblasti!$A$2:$H$18,zdroje!M$1,0)</f>
        <v>Zóna Severozápad</v>
      </c>
      <c r="N38" s="51" t="str">
        <f>VLOOKUP($K38,oblasti!$A$2:$H$18,zdroje!N$1,0)</f>
        <v>CZ04</v>
      </c>
      <c r="O38" s="51" t="str">
        <f>VLOOKUP($K38,oblasti!$A$2:$H$18,zdroje!O$1,0)</f>
        <v>Ústecký kraj</v>
      </c>
      <c r="P38" s="51" t="str">
        <f>VLOOKUP($K38,oblasti!$A$2:$H$18,zdroje!P$1,0)</f>
        <v>Zóna Severozápad</v>
      </c>
      <c r="Q38" s="51" t="str">
        <f>VLOOKUP($K38,oblasti!$A$2:$H$18,zdroje!Q$1,0)</f>
        <v>Zóna Severozápad</v>
      </c>
      <c r="R38" s="18" t="s">
        <v>926</v>
      </c>
      <c r="S38" s="18"/>
    </row>
    <row r="39" spans="1:19" ht="26" x14ac:dyDescent="0.35">
      <c r="A39" s="13" t="s">
        <v>610</v>
      </c>
      <c r="B39" s="13" t="s">
        <v>788</v>
      </c>
      <c r="C39" s="13">
        <v>25344447</v>
      </c>
      <c r="D39" s="13" t="s">
        <v>792</v>
      </c>
      <c r="E39" s="6" t="s">
        <v>298</v>
      </c>
      <c r="F39" s="15"/>
      <c r="G39" s="16"/>
      <c r="H39" s="17" t="s">
        <v>8</v>
      </c>
      <c r="I39" s="17"/>
      <c r="J39" s="17"/>
      <c r="K39" s="17" t="s">
        <v>1006</v>
      </c>
      <c r="L39" s="51" t="str">
        <f>VLOOKUP($K39,oblasti!$A$2:$H$18,zdroje!L$1,0)</f>
        <v>Ústecký kraj</v>
      </c>
      <c r="M39" s="51" t="str">
        <f>VLOOKUP($K39,oblasti!$A$2:$H$18,zdroje!M$1,0)</f>
        <v>Zóna Severozápad</v>
      </c>
      <c r="N39" s="51" t="str">
        <f>VLOOKUP($K39,oblasti!$A$2:$H$18,zdroje!N$1,0)</f>
        <v>CZ04</v>
      </c>
      <c r="O39" s="51" t="str">
        <f>VLOOKUP($K39,oblasti!$A$2:$H$18,zdroje!O$1,0)</f>
        <v>Ústecký kraj</v>
      </c>
      <c r="P39" s="51" t="str">
        <f>VLOOKUP($K39,oblasti!$A$2:$H$18,zdroje!P$1,0)</f>
        <v>Zóna Severozápad</v>
      </c>
      <c r="Q39" s="51" t="str">
        <f>VLOOKUP($K39,oblasti!$A$2:$H$18,zdroje!Q$1,0)</f>
        <v>Zóna Severozápad</v>
      </c>
      <c r="R39" s="18" t="s">
        <v>926</v>
      </c>
      <c r="S39" s="18"/>
    </row>
    <row r="40" spans="1:19" ht="39" x14ac:dyDescent="0.35">
      <c r="A40" s="14" t="s">
        <v>292</v>
      </c>
      <c r="B40" s="14" t="s">
        <v>293</v>
      </c>
      <c r="C40" s="19">
        <v>40058441</v>
      </c>
      <c r="D40" s="14" t="s">
        <v>294</v>
      </c>
      <c r="E40" s="6"/>
      <c r="F40" s="15" t="s">
        <v>1699</v>
      </c>
      <c r="G40" s="16" t="s">
        <v>942</v>
      </c>
      <c r="H40" s="17" t="s">
        <v>8</v>
      </c>
      <c r="I40" s="20"/>
      <c r="J40" s="20"/>
      <c r="K40" s="17" t="s">
        <v>1006</v>
      </c>
      <c r="L40" s="51" t="str">
        <f>VLOOKUP($K40,oblasti!$A$2:$H$18,zdroje!L$1,0)</f>
        <v>Ústecký kraj</v>
      </c>
      <c r="M40" s="51" t="str">
        <f>VLOOKUP($K40,oblasti!$A$2:$H$18,zdroje!M$1,0)</f>
        <v>Zóna Severozápad</v>
      </c>
      <c r="N40" s="51" t="str">
        <f>VLOOKUP($K40,oblasti!$A$2:$H$18,zdroje!N$1,0)</f>
        <v>CZ04</v>
      </c>
      <c r="O40" s="51" t="str">
        <f>VLOOKUP($K40,oblasti!$A$2:$H$18,zdroje!O$1,0)</f>
        <v>Ústecký kraj</v>
      </c>
      <c r="P40" s="51" t="str">
        <f>VLOOKUP($K40,oblasti!$A$2:$H$18,zdroje!P$1,0)</f>
        <v>Zóna Severozápad</v>
      </c>
      <c r="Q40" s="51" t="str">
        <f>VLOOKUP($K40,oblasti!$A$2:$H$18,zdroje!Q$1,0)</f>
        <v>Zóna Severozápad</v>
      </c>
      <c r="R40" s="18" t="s">
        <v>1700</v>
      </c>
      <c r="S40" s="18"/>
    </row>
    <row r="41" spans="1:19" ht="52" x14ac:dyDescent="0.35">
      <c r="A41" s="14" t="s">
        <v>353</v>
      </c>
      <c r="B41" s="14" t="s">
        <v>354</v>
      </c>
      <c r="C41" s="19">
        <v>26390931</v>
      </c>
      <c r="D41" s="21" t="s">
        <v>793</v>
      </c>
      <c r="E41" s="6" t="s">
        <v>298</v>
      </c>
      <c r="F41" s="15" t="s">
        <v>385</v>
      </c>
      <c r="G41" s="16" t="s">
        <v>355</v>
      </c>
      <c r="H41" s="17" t="s">
        <v>8</v>
      </c>
      <c r="I41" s="20"/>
      <c r="J41" s="20"/>
      <c r="K41" s="17" t="s">
        <v>1006</v>
      </c>
      <c r="L41" s="51" t="str">
        <f>VLOOKUP($K41,oblasti!$A$2:$H$18,zdroje!L$1,0)</f>
        <v>Ústecký kraj</v>
      </c>
      <c r="M41" s="51" t="str">
        <f>VLOOKUP($K41,oblasti!$A$2:$H$18,zdroje!M$1,0)</f>
        <v>Zóna Severozápad</v>
      </c>
      <c r="N41" s="51" t="str">
        <f>VLOOKUP($K41,oblasti!$A$2:$H$18,zdroje!N$1,0)</f>
        <v>CZ04</v>
      </c>
      <c r="O41" s="51" t="str">
        <f>VLOOKUP($K41,oblasti!$A$2:$H$18,zdroje!O$1,0)</f>
        <v>Ústecký kraj</v>
      </c>
      <c r="P41" s="51" t="str">
        <f>VLOOKUP($K41,oblasti!$A$2:$H$18,zdroje!P$1,0)</f>
        <v>Zóna Severozápad</v>
      </c>
      <c r="Q41" s="51" t="str">
        <f>VLOOKUP($K41,oblasti!$A$2:$H$18,zdroje!Q$1,0)</f>
        <v>Zóna Severozápad</v>
      </c>
      <c r="R41" s="18" t="s">
        <v>926</v>
      </c>
      <c r="S41" s="18"/>
    </row>
    <row r="42" spans="1:19" ht="26" x14ac:dyDescent="0.35">
      <c r="A42" s="14" t="s">
        <v>375</v>
      </c>
      <c r="B42" s="14" t="s">
        <v>376</v>
      </c>
      <c r="C42" s="19">
        <v>49356089</v>
      </c>
      <c r="D42" s="21" t="s">
        <v>794</v>
      </c>
      <c r="E42" s="6" t="s">
        <v>298</v>
      </c>
      <c r="F42" s="15" t="s">
        <v>268</v>
      </c>
      <c r="G42" s="16" t="s">
        <v>268</v>
      </c>
      <c r="H42" s="17" t="s">
        <v>8</v>
      </c>
      <c r="I42" s="20"/>
      <c r="J42" s="20"/>
      <c r="K42" s="17" t="s">
        <v>1006</v>
      </c>
      <c r="L42" s="51" t="str">
        <f>VLOOKUP($K42,oblasti!$A$2:$H$18,zdroje!L$1,0)</f>
        <v>Ústecký kraj</v>
      </c>
      <c r="M42" s="51" t="str">
        <f>VLOOKUP($K42,oblasti!$A$2:$H$18,zdroje!M$1,0)</f>
        <v>Zóna Severozápad</v>
      </c>
      <c r="N42" s="51" t="str">
        <f>VLOOKUP($K42,oblasti!$A$2:$H$18,zdroje!N$1,0)</f>
        <v>CZ04</v>
      </c>
      <c r="O42" s="51" t="str">
        <f>VLOOKUP($K42,oblasti!$A$2:$H$18,zdroje!O$1,0)</f>
        <v>Ústecký kraj</v>
      </c>
      <c r="P42" s="51" t="str">
        <f>VLOOKUP($K42,oblasti!$A$2:$H$18,zdroje!P$1,0)</f>
        <v>Zóna Severozápad</v>
      </c>
      <c r="Q42" s="51" t="str">
        <f>VLOOKUP($K42,oblasti!$A$2:$H$18,zdroje!Q$1,0)</f>
        <v>Zóna Severozápad</v>
      </c>
      <c r="R42" s="18" t="s">
        <v>926</v>
      </c>
      <c r="S42" s="18"/>
    </row>
    <row r="43" spans="1:19" ht="39" x14ac:dyDescent="0.35">
      <c r="A43" s="14" t="s">
        <v>342</v>
      </c>
      <c r="B43" s="14" t="s">
        <v>343</v>
      </c>
      <c r="C43" s="19">
        <v>25227254</v>
      </c>
      <c r="D43" s="22" t="s">
        <v>795</v>
      </c>
      <c r="E43" s="6" t="s">
        <v>298</v>
      </c>
      <c r="F43" s="50" t="s">
        <v>344</v>
      </c>
      <c r="G43" s="16" t="s">
        <v>929</v>
      </c>
      <c r="H43" s="23" t="s">
        <v>8</v>
      </c>
      <c r="I43" s="24"/>
      <c r="J43" s="24"/>
      <c r="K43" s="17" t="s">
        <v>1006</v>
      </c>
      <c r="L43" s="51" t="str">
        <f>VLOOKUP($K43,oblasti!$A$2:$H$18,zdroje!L$1,0)</f>
        <v>Ústecký kraj</v>
      </c>
      <c r="M43" s="51" t="str">
        <f>VLOOKUP($K43,oblasti!$A$2:$H$18,zdroje!M$1,0)</f>
        <v>Zóna Severozápad</v>
      </c>
      <c r="N43" s="51" t="str">
        <f>VLOOKUP($K43,oblasti!$A$2:$H$18,zdroje!N$1,0)</f>
        <v>CZ04</v>
      </c>
      <c r="O43" s="51" t="str">
        <f>VLOOKUP($K43,oblasti!$A$2:$H$18,zdroje!O$1,0)</f>
        <v>Ústecký kraj</v>
      </c>
      <c r="P43" s="51" t="str">
        <f>VLOOKUP($K43,oblasti!$A$2:$H$18,zdroje!P$1,0)</f>
        <v>Zóna Severozápad</v>
      </c>
      <c r="Q43" s="51" t="str">
        <f>VLOOKUP($K43,oblasti!$A$2:$H$18,zdroje!Q$1,0)</f>
        <v>Zóna Severozápad</v>
      </c>
      <c r="R43" s="18" t="s">
        <v>926</v>
      </c>
      <c r="S43" s="18"/>
    </row>
    <row r="44" spans="1:19" ht="26" x14ac:dyDescent="0.35">
      <c r="A44" s="25" t="s">
        <v>796</v>
      </c>
      <c r="B44" s="25" t="s">
        <v>797</v>
      </c>
      <c r="C44" s="25">
        <v>22798901</v>
      </c>
      <c r="D44" s="25" t="s">
        <v>798</v>
      </c>
      <c r="E44" s="6" t="s">
        <v>298</v>
      </c>
      <c r="F44" s="50" t="s">
        <v>799</v>
      </c>
      <c r="G44" s="25" t="s">
        <v>800</v>
      </c>
      <c r="H44" s="17" t="s">
        <v>8</v>
      </c>
      <c r="I44" s="20"/>
      <c r="J44" s="20"/>
      <c r="K44" s="17" t="s">
        <v>1006</v>
      </c>
      <c r="L44" s="51" t="str">
        <f>VLOOKUP($K44,oblasti!$A$2:$H$18,zdroje!L$1,0)</f>
        <v>Ústecký kraj</v>
      </c>
      <c r="M44" s="51" t="str">
        <f>VLOOKUP($K44,oblasti!$A$2:$H$18,zdroje!M$1,0)</f>
        <v>Zóna Severozápad</v>
      </c>
      <c r="N44" s="51" t="str">
        <f>VLOOKUP($K44,oblasti!$A$2:$H$18,zdroje!N$1,0)</f>
        <v>CZ04</v>
      </c>
      <c r="O44" s="51" t="str">
        <f>VLOOKUP($K44,oblasti!$A$2:$H$18,zdroje!O$1,0)</f>
        <v>Ústecký kraj</v>
      </c>
      <c r="P44" s="51" t="str">
        <f>VLOOKUP($K44,oblasti!$A$2:$H$18,zdroje!P$1,0)</f>
        <v>Zóna Severozápad</v>
      </c>
      <c r="Q44" s="51" t="str">
        <f>VLOOKUP($K44,oblasti!$A$2:$H$18,zdroje!Q$1,0)</f>
        <v>Zóna Severozápad</v>
      </c>
      <c r="R44" s="18" t="s">
        <v>926</v>
      </c>
      <c r="S44" s="18"/>
    </row>
    <row r="45" spans="1:19" ht="52.5" x14ac:dyDescent="0.35">
      <c r="A45" s="14" t="s">
        <v>801</v>
      </c>
      <c r="B45" s="14" t="s">
        <v>802</v>
      </c>
      <c r="C45" s="19">
        <v>25863258</v>
      </c>
      <c r="D45" s="21" t="s">
        <v>803</v>
      </c>
      <c r="E45" s="6" t="s">
        <v>298</v>
      </c>
      <c r="F45" s="15"/>
      <c r="G45" s="16"/>
      <c r="H45" s="17" t="s">
        <v>8</v>
      </c>
      <c r="I45" s="20"/>
      <c r="J45" s="20"/>
      <c r="K45" s="17" t="s">
        <v>1006</v>
      </c>
      <c r="L45" s="51" t="str">
        <f>VLOOKUP($K45,oblasti!$A$2:$H$18,zdroje!L$1,0)</f>
        <v>Ústecký kraj</v>
      </c>
      <c r="M45" s="51" t="str">
        <f>VLOOKUP($K45,oblasti!$A$2:$H$18,zdroje!M$1,0)</f>
        <v>Zóna Severozápad</v>
      </c>
      <c r="N45" s="51" t="str">
        <f>VLOOKUP($K45,oblasti!$A$2:$H$18,zdroje!N$1,0)</f>
        <v>CZ04</v>
      </c>
      <c r="O45" s="51" t="str">
        <f>VLOOKUP($K45,oblasti!$A$2:$H$18,zdroje!O$1,0)</f>
        <v>Ústecký kraj</v>
      </c>
      <c r="P45" s="51" t="str">
        <f>VLOOKUP($K45,oblasti!$A$2:$H$18,zdroje!P$1,0)</f>
        <v>Zóna Severozápad</v>
      </c>
      <c r="Q45" s="51" t="str">
        <f>VLOOKUP($K45,oblasti!$A$2:$H$18,zdroje!Q$1,0)</f>
        <v>Zóna Severozápad</v>
      </c>
      <c r="R45" s="18" t="s">
        <v>926</v>
      </c>
      <c r="S45" s="18"/>
    </row>
    <row r="46" spans="1:19" ht="78" x14ac:dyDescent="0.35">
      <c r="A46" s="14" t="s">
        <v>310</v>
      </c>
      <c r="B46" s="14" t="s">
        <v>311</v>
      </c>
      <c r="C46" s="19">
        <v>28366085</v>
      </c>
      <c r="D46" s="14" t="s">
        <v>804</v>
      </c>
      <c r="E46" s="6" t="s">
        <v>298</v>
      </c>
      <c r="F46" s="15" t="s">
        <v>268</v>
      </c>
      <c r="G46" s="16" t="s">
        <v>268</v>
      </c>
      <c r="H46" s="17" t="s">
        <v>8</v>
      </c>
      <c r="I46" s="20"/>
      <c r="J46" s="20"/>
      <c r="K46" s="17" t="s">
        <v>1006</v>
      </c>
      <c r="L46" s="51" t="str">
        <f>VLOOKUP($K46,oblasti!$A$2:$H$18,zdroje!L$1,0)</f>
        <v>Ústecký kraj</v>
      </c>
      <c r="M46" s="51" t="str">
        <f>VLOOKUP($K46,oblasti!$A$2:$H$18,zdroje!M$1,0)</f>
        <v>Zóna Severozápad</v>
      </c>
      <c r="N46" s="51" t="str">
        <f>VLOOKUP($K46,oblasti!$A$2:$H$18,zdroje!N$1,0)</f>
        <v>CZ04</v>
      </c>
      <c r="O46" s="51" t="str">
        <f>VLOOKUP($K46,oblasti!$A$2:$H$18,zdroje!O$1,0)</f>
        <v>Ústecký kraj</v>
      </c>
      <c r="P46" s="51" t="str">
        <f>VLOOKUP($K46,oblasti!$A$2:$H$18,zdroje!P$1,0)</f>
        <v>Zóna Severozápad</v>
      </c>
      <c r="Q46" s="51" t="str">
        <f>VLOOKUP($K46,oblasti!$A$2:$H$18,zdroje!Q$1,0)</f>
        <v>Zóna Severozápad</v>
      </c>
      <c r="R46" s="18" t="s">
        <v>926</v>
      </c>
      <c r="S46" s="18"/>
    </row>
    <row r="47" spans="1:19" ht="26" x14ac:dyDescent="0.35">
      <c r="A47" s="14" t="s">
        <v>299</v>
      </c>
      <c r="B47" s="14" t="s">
        <v>300</v>
      </c>
      <c r="C47" s="19">
        <v>27959147</v>
      </c>
      <c r="D47" s="14" t="s">
        <v>301</v>
      </c>
      <c r="E47" s="6" t="s">
        <v>298</v>
      </c>
      <c r="F47" s="15" t="s">
        <v>268</v>
      </c>
      <c r="G47" s="16" t="s">
        <v>943</v>
      </c>
      <c r="H47" s="17" t="s">
        <v>8</v>
      </c>
      <c r="I47" s="20"/>
      <c r="J47" s="20"/>
      <c r="K47" s="17" t="s">
        <v>1006</v>
      </c>
      <c r="L47" s="51" t="str">
        <f>VLOOKUP($K47,oblasti!$A$2:$H$18,zdroje!L$1,0)</f>
        <v>Ústecký kraj</v>
      </c>
      <c r="M47" s="51" t="str">
        <f>VLOOKUP($K47,oblasti!$A$2:$H$18,zdroje!M$1,0)</f>
        <v>Zóna Severozápad</v>
      </c>
      <c r="N47" s="51" t="str">
        <f>VLOOKUP($K47,oblasti!$A$2:$H$18,zdroje!N$1,0)</f>
        <v>CZ04</v>
      </c>
      <c r="O47" s="51" t="str">
        <f>VLOOKUP($K47,oblasti!$A$2:$H$18,zdroje!O$1,0)</f>
        <v>Ústecký kraj</v>
      </c>
      <c r="P47" s="51" t="str">
        <f>VLOOKUP($K47,oblasti!$A$2:$H$18,zdroje!P$1,0)</f>
        <v>Zóna Severozápad</v>
      </c>
      <c r="Q47" s="51" t="str">
        <f>VLOOKUP($K47,oblasti!$A$2:$H$18,zdroje!Q$1,0)</f>
        <v>Zóna Severozápad</v>
      </c>
      <c r="R47" s="18" t="s">
        <v>926</v>
      </c>
      <c r="S47" s="18"/>
    </row>
    <row r="48" spans="1:19" ht="39" x14ac:dyDescent="0.35">
      <c r="A48" s="14" t="s">
        <v>277</v>
      </c>
      <c r="B48" s="14" t="s">
        <v>278</v>
      </c>
      <c r="C48" s="19">
        <v>26177005</v>
      </c>
      <c r="D48" s="14" t="s">
        <v>279</v>
      </c>
      <c r="E48" s="6" t="s">
        <v>280</v>
      </c>
      <c r="F48" s="104" t="s">
        <v>944</v>
      </c>
      <c r="G48" s="99" t="s">
        <v>945</v>
      </c>
      <c r="H48" s="17" t="s">
        <v>8</v>
      </c>
      <c r="I48" s="20"/>
      <c r="J48" s="20"/>
      <c r="K48" s="17" t="s">
        <v>1006</v>
      </c>
      <c r="L48" s="51" t="str">
        <f>VLOOKUP($K48,oblasti!$A$2:$H$18,zdroje!L$1,0)</f>
        <v>Ústecký kraj</v>
      </c>
      <c r="M48" s="51" t="str">
        <f>VLOOKUP($K48,oblasti!$A$2:$H$18,zdroje!M$1,0)</f>
        <v>Zóna Severozápad</v>
      </c>
      <c r="N48" s="51" t="str">
        <f>VLOOKUP($K48,oblasti!$A$2:$H$18,zdroje!N$1,0)</f>
        <v>CZ04</v>
      </c>
      <c r="O48" s="51" t="str">
        <f>VLOOKUP($K48,oblasti!$A$2:$H$18,zdroje!O$1,0)</f>
        <v>Ústecký kraj</v>
      </c>
      <c r="P48" s="51" t="str">
        <f>VLOOKUP($K48,oblasti!$A$2:$H$18,zdroje!P$1,0)</f>
        <v>Zóna Severozápad</v>
      </c>
      <c r="Q48" s="51" t="str">
        <f>VLOOKUP($K48,oblasti!$A$2:$H$18,zdroje!Q$1,0)</f>
        <v>Zóna Severozápad</v>
      </c>
      <c r="R48" s="18" t="s">
        <v>1698</v>
      </c>
      <c r="S48" s="18"/>
    </row>
    <row r="49" spans="1:19" ht="26.5" x14ac:dyDescent="0.35">
      <c r="A49" s="14" t="s">
        <v>277</v>
      </c>
      <c r="B49" s="13" t="s">
        <v>424</v>
      </c>
      <c r="C49" s="13">
        <v>26177005</v>
      </c>
      <c r="D49" s="13" t="s">
        <v>466</v>
      </c>
      <c r="E49" s="6" t="s">
        <v>298</v>
      </c>
      <c r="F49" s="50" t="s">
        <v>805</v>
      </c>
      <c r="G49" s="21" t="s">
        <v>806</v>
      </c>
      <c r="H49" s="13" t="s">
        <v>8</v>
      </c>
      <c r="I49" s="21"/>
      <c r="J49" s="21"/>
      <c r="K49" s="17" t="s">
        <v>1006</v>
      </c>
      <c r="L49" s="51" t="str">
        <f>VLOOKUP($K49,oblasti!$A$2:$H$18,zdroje!L$1,0)</f>
        <v>Ústecký kraj</v>
      </c>
      <c r="M49" s="51" t="str">
        <f>VLOOKUP($K49,oblasti!$A$2:$H$18,zdroje!M$1,0)</f>
        <v>Zóna Severozápad</v>
      </c>
      <c r="N49" s="51" t="str">
        <f>VLOOKUP($K49,oblasti!$A$2:$H$18,zdroje!N$1,0)</f>
        <v>CZ04</v>
      </c>
      <c r="O49" s="51" t="str">
        <f>VLOOKUP($K49,oblasti!$A$2:$H$18,zdroje!O$1,0)</f>
        <v>Ústecký kraj</v>
      </c>
      <c r="P49" s="51" t="str">
        <f>VLOOKUP($K49,oblasti!$A$2:$H$18,zdroje!P$1,0)</f>
        <v>Zóna Severozápad</v>
      </c>
      <c r="Q49" s="51" t="str">
        <f>VLOOKUP($K49,oblasti!$A$2:$H$18,zdroje!Q$1,0)</f>
        <v>Zóna Severozápad</v>
      </c>
      <c r="R49" s="18" t="s">
        <v>926</v>
      </c>
      <c r="S49" s="18"/>
    </row>
    <row r="50" spans="1:19" ht="26.5" x14ac:dyDescent="0.35">
      <c r="A50" s="13" t="s">
        <v>277</v>
      </c>
      <c r="B50" s="13" t="s">
        <v>424</v>
      </c>
      <c r="C50" s="13">
        <v>26177005</v>
      </c>
      <c r="D50" s="13" t="s">
        <v>807</v>
      </c>
      <c r="E50" s="6" t="s">
        <v>298</v>
      </c>
      <c r="F50" s="50" t="s">
        <v>808</v>
      </c>
      <c r="G50" s="21" t="s">
        <v>809</v>
      </c>
      <c r="H50" s="13" t="s">
        <v>8</v>
      </c>
      <c r="I50" s="21"/>
      <c r="J50" s="21"/>
      <c r="K50" s="17" t="s">
        <v>1006</v>
      </c>
      <c r="L50" s="51" t="str">
        <f>VLOOKUP($K50,oblasti!$A$2:$H$18,zdroje!L$1,0)</f>
        <v>Ústecký kraj</v>
      </c>
      <c r="M50" s="51" t="str">
        <f>VLOOKUP($K50,oblasti!$A$2:$H$18,zdroje!M$1,0)</f>
        <v>Zóna Severozápad</v>
      </c>
      <c r="N50" s="51" t="str">
        <f>VLOOKUP($K50,oblasti!$A$2:$H$18,zdroje!N$1,0)</f>
        <v>CZ04</v>
      </c>
      <c r="O50" s="51" t="str">
        <f>VLOOKUP($K50,oblasti!$A$2:$H$18,zdroje!O$1,0)</f>
        <v>Ústecký kraj</v>
      </c>
      <c r="P50" s="51" t="str">
        <f>VLOOKUP($K50,oblasti!$A$2:$H$18,zdroje!P$1,0)</f>
        <v>Zóna Severozápad</v>
      </c>
      <c r="Q50" s="51" t="str">
        <f>VLOOKUP($K50,oblasti!$A$2:$H$18,zdroje!Q$1,0)</f>
        <v>Zóna Severozápad</v>
      </c>
      <c r="R50" s="18" t="s">
        <v>926</v>
      </c>
      <c r="S50" s="18"/>
    </row>
    <row r="51" spans="1:19" ht="26" x14ac:dyDescent="0.35">
      <c r="A51" s="13" t="s">
        <v>277</v>
      </c>
      <c r="B51" s="13" t="s">
        <v>424</v>
      </c>
      <c r="C51" s="13">
        <v>26177005</v>
      </c>
      <c r="D51" s="13" t="s">
        <v>810</v>
      </c>
      <c r="E51" s="6" t="s">
        <v>298</v>
      </c>
      <c r="F51" s="50" t="s">
        <v>811</v>
      </c>
      <c r="G51" s="13" t="s">
        <v>812</v>
      </c>
      <c r="H51" s="13" t="s">
        <v>8</v>
      </c>
      <c r="I51" s="13"/>
      <c r="J51" s="13"/>
      <c r="K51" s="17" t="s">
        <v>1006</v>
      </c>
      <c r="L51" s="51" t="str">
        <f>VLOOKUP($K51,oblasti!$A$2:$H$18,zdroje!L$1,0)</f>
        <v>Ústecký kraj</v>
      </c>
      <c r="M51" s="51" t="str">
        <f>VLOOKUP($K51,oblasti!$A$2:$H$18,zdroje!M$1,0)</f>
        <v>Zóna Severozápad</v>
      </c>
      <c r="N51" s="51" t="str">
        <f>VLOOKUP($K51,oblasti!$A$2:$H$18,zdroje!N$1,0)</f>
        <v>CZ04</v>
      </c>
      <c r="O51" s="51" t="str">
        <f>VLOOKUP($K51,oblasti!$A$2:$H$18,zdroje!O$1,0)</f>
        <v>Ústecký kraj</v>
      </c>
      <c r="P51" s="51" t="str">
        <f>VLOOKUP($K51,oblasti!$A$2:$H$18,zdroje!P$1,0)</f>
        <v>Zóna Severozápad</v>
      </c>
      <c r="Q51" s="51" t="str">
        <f>VLOOKUP($K51,oblasti!$A$2:$H$18,zdroje!Q$1,0)</f>
        <v>Zóna Severozápad</v>
      </c>
      <c r="R51" s="18" t="s">
        <v>926</v>
      </c>
      <c r="S51" s="18"/>
    </row>
    <row r="52" spans="1:19" x14ac:dyDescent="0.35">
      <c r="A52" s="13" t="s">
        <v>813</v>
      </c>
      <c r="B52" s="13" t="s">
        <v>814</v>
      </c>
      <c r="C52" s="13" t="s">
        <v>815</v>
      </c>
      <c r="D52" s="13" t="s">
        <v>816</v>
      </c>
      <c r="E52" s="6" t="s">
        <v>231</v>
      </c>
      <c r="F52" s="50"/>
      <c r="G52" s="13" t="s">
        <v>817</v>
      </c>
      <c r="H52" s="13" t="s">
        <v>8</v>
      </c>
      <c r="I52" s="13"/>
      <c r="J52" s="13"/>
      <c r="K52" s="17" t="s">
        <v>1006</v>
      </c>
      <c r="L52" s="51" t="str">
        <f>VLOOKUP($K52,oblasti!$A$2:$H$18,zdroje!L$1,0)</f>
        <v>Ústecký kraj</v>
      </c>
      <c r="M52" s="51" t="str">
        <f>VLOOKUP($K52,oblasti!$A$2:$H$18,zdroje!M$1,0)</f>
        <v>Zóna Severozápad</v>
      </c>
      <c r="N52" s="51" t="str">
        <f>VLOOKUP($K52,oblasti!$A$2:$H$18,zdroje!N$1,0)</f>
        <v>CZ04</v>
      </c>
      <c r="O52" s="51" t="str">
        <f>VLOOKUP($K52,oblasti!$A$2:$H$18,zdroje!O$1,0)</f>
        <v>Ústecký kraj</v>
      </c>
      <c r="P52" s="51" t="str">
        <f>VLOOKUP($K52,oblasti!$A$2:$H$18,zdroje!P$1,0)</f>
        <v>Zóna Severozápad</v>
      </c>
      <c r="Q52" s="51" t="str">
        <f>VLOOKUP($K52,oblasti!$A$2:$H$18,zdroje!Q$1,0)</f>
        <v>Zóna Severozápad</v>
      </c>
      <c r="R52" s="18" t="s">
        <v>926</v>
      </c>
      <c r="S52" s="18"/>
    </row>
    <row r="53" spans="1:19" ht="26" x14ac:dyDescent="0.35">
      <c r="A53" s="14" t="s">
        <v>818</v>
      </c>
      <c r="B53" s="14" t="s">
        <v>819</v>
      </c>
      <c r="C53" s="19">
        <v>25590545</v>
      </c>
      <c r="D53" s="14" t="s">
        <v>816</v>
      </c>
      <c r="E53" s="6" t="s">
        <v>298</v>
      </c>
      <c r="F53" s="50"/>
      <c r="G53" s="16"/>
      <c r="H53" s="17" t="s">
        <v>8</v>
      </c>
      <c r="I53" s="20"/>
      <c r="J53" s="20"/>
      <c r="K53" s="17" t="s">
        <v>1006</v>
      </c>
      <c r="L53" s="51" t="str">
        <f>VLOOKUP($K53,oblasti!$A$2:$H$18,zdroje!L$1,0)</f>
        <v>Ústecký kraj</v>
      </c>
      <c r="M53" s="51" t="str">
        <f>VLOOKUP($K53,oblasti!$A$2:$H$18,zdroje!M$1,0)</f>
        <v>Zóna Severozápad</v>
      </c>
      <c r="N53" s="51" t="str">
        <f>VLOOKUP($K53,oblasti!$A$2:$H$18,zdroje!N$1,0)</f>
        <v>CZ04</v>
      </c>
      <c r="O53" s="51" t="str">
        <f>VLOOKUP($K53,oblasti!$A$2:$H$18,zdroje!O$1,0)</f>
        <v>Ústecký kraj</v>
      </c>
      <c r="P53" s="51" t="str">
        <f>VLOOKUP($K53,oblasti!$A$2:$H$18,zdroje!P$1,0)</f>
        <v>Zóna Severozápad</v>
      </c>
      <c r="Q53" s="51" t="str">
        <f>VLOOKUP($K53,oblasti!$A$2:$H$18,zdroje!Q$1,0)</f>
        <v>Zóna Severozápad</v>
      </c>
      <c r="R53" s="18" t="s">
        <v>926</v>
      </c>
      <c r="S53" s="18"/>
    </row>
    <row r="54" spans="1:19" ht="65" x14ac:dyDescent="0.35">
      <c r="A54" s="14" t="s">
        <v>360</v>
      </c>
      <c r="B54" s="14" t="s">
        <v>361</v>
      </c>
      <c r="C54" s="19">
        <v>47287586</v>
      </c>
      <c r="D54" s="22"/>
      <c r="E54" s="6" t="s">
        <v>298</v>
      </c>
      <c r="F54" s="50" t="s">
        <v>957</v>
      </c>
      <c r="G54" s="16" t="s">
        <v>362</v>
      </c>
      <c r="H54" s="23"/>
      <c r="I54" s="24"/>
      <c r="J54" s="24"/>
      <c r="K54" s="17" t="s">
        <v>1006</v>
      </c>
      <c r="L54" s="51" t="str">
        <f>VLOOKUP($K54,oblasti!$A$2:$H$18,zdroje!L$1,0)</f>
        <v>Ústecký kraj</v>
      </c>
      <c r="M54" s="51" t="str">
        <f>VLOOKUP($K54,oblasti!$A$2:$H$18,zdroje!M$1,0)</f>
        <v>Zóna Severozápad</v>
      </c>
      <c r="N54" s="51" t="str">
        <f>VLOOKUP($K54,oblasti!$A$2:$H$18,zdroje!N$1,0)</f>
        <v>CZ04</v>
      </c>
      <c r="O54" s="51" t="str">
        <f>VLOOKUP($K54,oblasti!$A$2:$H$18,zdroje!O$1,0)</f>
        <v>Ústecký kraj</v>
      </c>
      <c r="P54" s="51" t="str">
        <f>VLOOKUP($K54,oblasti!$A$2:$H$18,zdroje!P$1,0)</f>
        <v>Zóna Severozápad</v>
      </c>
      <c r="Q54" s="51" t="str">
        <f>VLOOKUP($K54,oblasti!$A$2:$H$18,zdroje!Q$1,0)</f>
        <v>Zóna Severozápad</v>
      </c>
      <c r="R54" s="18" t="s">
        <v>926</v>
      </c>
      <c r="S54" s="18"/>
    </row>
    <row r="55" spans="1:19" ht="39" x14ac:dyDescent="0.35">
      <c r="A55" s="13" t="s">
        <v>126</v>
      </c>
      <c r="B55" s="13" t="s">
        <v>127</v>
      </c>
      <c r="C55" s="13">
        <v>62741772</v>
      </c>
      <c r="D55" s="13"/>
      <c r="E55" s="6"/>
      <c r="F55" s="50" t="s">
        <v>128</v>
      </c>
      <c r="G55" s="16" t="s">
        <v>129</v>
      </c>
      <c r="H55" s="17"/>
      <c r="I55" s="17" t="s">
        <v>9</v>
      </c>
      <c r="J55" s="17"/>
      <c r="K55" s="17" t="s">
        <v>1006</v>
      </c>
      <c r="L55" s="51" t="str">
        <f>VLOOKUP($K55,oblasti!$A$2:$H$18,zdroje!L$1,0)</f>
        <v>Ústecký kraj</v>
      </c>
      <c r="M55" s="51" t="str">
        <f>VLOOKUP($K55,oblasti!$A$2:$H$18,zdroje!M$1,0)</f>
        <v>Zóna Severozápad</v>
      </c>
      <c r="N55" s="51" t="str">
        <f>VLOOKUP($K55,oblasti!$A$2:$H$18,zdroje!N$1,0)</f>
        <v>CZ04</v>
      </c>
      <c r="O55" s="51" t="str">
        <f>VLOOKUP($K55,oblasti!$A$2:$H$18,zdroje!O$1,0)</f>
        <v>Ústecký kraj</v>
      </c>
      <c r="P55" s="51" t="str">
        <f>VLOOKUP($K55,oblasti!$A$2:$H$18,zdroje!P$1,0)</f>
        <v>Zóna Severozápad</v>
      </c>
      <c r="Q55" s="51" t="str">
        <f>VLOOKUP($K55,oblasti!$A$2:$H$18,zdroje!Q$1,0)</f>
        <v>Zóna Severozápad</v>
      </c>
      <c r="R55" s="18" t="s">
        <v>926</v>
      </c>
      <c r="S55" s="18"/>
    </row>
    <row r="56" spans="1:19" ht="26" x14ac:dyDescent="0.35">
      <c r="A56" s="13" t="s">
        <v>820</v>
      </c>
      <c r="B56" s="13" t="s">
        <v>821</v>
      </c>
      <c r="C56" s="13">
        <v>27584534</v>
      </c>
      <c r="D56" s="13" t="s">
        <v>302</v>
      </c>
      <c r="E56" s="6" t="s">
        <v>298</v>
      </c>
      <c r="F56" s="50" t="s">
        <v>822</v>
      </c>
      <c r="G56" s="13" t="s">
        <v>823</v>
      </c>
      <c r="H56" s="13" t="s">
        <v>8</v>
      </c>
      <c r="I56" s="13"/>
      <c r="J56" s="13"/>
      <c r="K56" s="17" t="s">
        <v>1006</v>
      </c>
      <c r="L56" s="51" t="str">
        <f>VLOOKUP($K56,oblasti!$A$2:$H$18,zdroje!L$1,0)</f>
        <v>Ústecký kraj</v>
      </c>
      <c r="M56" s="51" t="str">
        <f>VLOOKUP($K56,oblasti!$A$2:$H$18,zdroje!M$1,0)</f>
        <v>Zóna Severozápad</v>
      </c>
      <c r="N56" s="51" t="str">
        <f>VLOOKUP($K56,oblasti!$A$2:$H$18,zdroje!N$1,0)</f>
        <v>CZ04</v>
      </c>
      <c r="O56" s="51" t="str">
        <f>VLOOKUP($K56,oblasti!$A$2:$H$18,zdroje!O$1,0)</f>
        <v>Ústecký kraj</v>
      </c>
      <c r="P56" s="51" t="str">
        <f>VLOOKUP($K56,oblasti!$A$2:$H$18,zdroje!P$1,0)</f>
        <v>Zóna Severozápad</v>
      </c>
      <c r="Q56" s="51" t="str">
        <f>VLOOKUP($K56,oblasti!$A$2:$H$18,zdroje!Q$1,0)</f>
        <v>Zóna Severozápad</v>
      </c>
      <c r="R56" s="18" t="s">
        <v>926</v>
      </c>
      <c r="S56" s="18"/>
    </row>
    <row r="57" spans="1:19" ht="26" x14ac:dyDescent="0.35">
      <c r="A57" s="14" t="s">
        <v>130</v>
      </c>
      <c r="B57" s="14" t="s">
        <v>67</v>
      </c>
      <c r="C57" s="14">
        <v>25502247</v>
      </c>
      <c r="D57" s="14" t="s">
        <v>131</v>
      </c>
      <c r="E57" s="6" t="s">
        <v>298</v>
      </c>
      <c r="F57" s="15" t="s">
        <v>132</v>
      </c>
      <c r="G57" s="16" t="s">
        <v>133</v>
      </c>
      <c r="H57" s="13" t="s">
        <v>8</v>
      </c>
      <c r="I57" s="17"/>
      <c r="J57" s="17"/>
      <c r="K57" s="17" t="s">
        <v>1006</v>
      </c>
      <c r="L57" s="51" t="str">
        <f>VLOOKUP($K57,oblasti!$A$2:$H$18,zdroje!L$1,0)</f>
        <v>Ústecký kraj</v>
      </c>
      <c r="M57" s="51" t="str">
        <f>VLOOKUP($K57,oblasti!$A$2:$H$18,zdroje!M$1,0)</f>
        <v>Zóna Severozápad</v>
      </c>
      <c r="N57" s="51" t="str">
        <f>VLOOKUP($K57,oblasti!$A$2:$H$18,zdroje!N$1,0)</f>
        <v>CZ04</v>
      </c>
      <c r="O57" s="51" t="str">
        <f>VLOOKUP($K57,oblasti!$A$2:$H$18,zdroje!O$1,0)</f>
        <v>Ústecký kraj</v>
      </c>
      <c r="P57" s="51" t="str">
        <f>VLOOKUP($K57,oblasti!$A$2:$H$18,zdroje!P$1,0)</f>
        <v>Zóna Severozápad</v>
      </c>
      <c r="Q57" s="51" t="str">
        <f>VLOOKUP($K57,oblasti!$A$2:$H$18,zdroje!Q$1,0)</f>
        <v>Zóna Severozápad</v>
      </c>
      <c r="R57" s="18" t="s">
        <v>926</v>
      </c>
      <c r="S57" s="18"/>
    </row>
    <row r="58" spans="1:19" ht="26" x14ac:dyDescent="0.35">
      <c r="A58" s="13" t="s">
        <v>134</v>
      </c>
      <c r="B58" s="13" t="s">
        <v>135</v>
      </c>
      <c r="C58" s="13">
        <v>27309941</v>
      </c>
      <c r="D58" s="14" t="s">
        <v>136</v>
      </c>
      <c r="E58" s="6"/>
      <c r="F58" s="15" t="s">
        <v>137</v>
      </c>
      <c r="G58" s="16" t="s">
        <v>138</v>
      </c>
      <c r="H58" s="17" t="s">
        <v>8</v>
      </c>
      <c r="I58" s="17" t="s">
        <v>9</v>
      </c>
      <c r="J58" s="17" t="s">
        <v>10</v>
      </c>
      <c r="K58" s="17" t="s">
        <v>1006</v>
      </c>
      <c r="L58" s="51" t="str">
        <f>VLOOKUP($K58,oblasti!$A$2:$H$18,zdroje!L$1,0)</f>
        <v>Ústecký kraj</v>
      </c>
      <c r="M58" s="51" t="str">
        <f>VLOOKUP($K58,oblasti!$A$2:$H$18,zdroje!M$1,0)</f>
        <v>Zóna Severozápad</v>
      </c>
      <c r="N58" s="51" t="str">
        <f>VLOOKUP($K58,oblasti!$A$2:$H$18,zdroje!N$1,0)</f>
        <v>CZ04</v>
      </c>
      <c r="O58" s="51" t="str">
        <f>VLOOKUP($K58,oblasti!$A$2:$H$18,zdroje!O$1,0)</f>
        <v>Ústecký kraj</v>
      </c>
      <c r="P58" s="51" t="str">
        <f>VLOOKUP($K58,oblasti!$A$2:$H$18,zdroje!P$1,0)</f>
        <v>Zóna Severozápad</v>
      </c>
      <c r="Q58" s="51" t="str">
        <f>VLOOKUP($K58,oblasti!$A$2:$H$18,zdroje!Q$1,0)</f>
        <v>Zóna Severozápad</v>
      </c>
      <c r="R58" s="18" t="s">
        <v>926</v>
      </c>
      <c r="S58" s="18"/>
    </row>
    <row r="59" spans="1:19" ht="26" x14ac:dyDescent="0.35">
      <c r="A59" s="78" t="s">
        <v>38</v>
      </c>
      <c r="B59" s="13" t="s">
        <v>34</v>
      </c>
      <c r="C59" s="13">
        <v>45274649</v>
      </c>
      <c r="D59" s="13" t="s">
        <v>139</v>
      </c>
      <c r="E59" s="6"/>
      <c r="F59" s="15" t="s">
        <v>36</v>
      </c>
      <c r="G59" s="16" t="s">
        <v>140</v>
      </c>
      <c r="H59" s="17" t="s">
        <v>8</v>
      </c>
      <c r="I59" s="17" t="s">
        <v>9</v>
      </c>
      <c r="J59" s="17" t="s">
        <v>10</v>
      </c>
      <c r="K59" s="17" t="s">
        <v>1006</v>
      </c>
      <c r="L59" s="51" t="str">
        <f>VLOOKUP($K59,oblasti!$A$2:$H$18,zdroje!L$1,0)</f>
        <v>Ústecký kraj</v>
      </c>
      <c r="M59" s="51" t="str">
        <f>VLOOKUP($K59,oblasti!$A$2:$H$18,zdroje!M$1,0)</f>
        <v>Zóna Severozápad</v>
      </c>
      <c r="N59" s="51" t="str">
        <f>VLOOKUP($K59,oblasti!$A$2:$H$18,zdroje!N$1,0)</f>
        <v>CZ04</v>
      </c>
      <c r="O59" s="51" t="str">
        <f>VLOOKUP($K59,oblasti!$A$2:$H$18,zdroje!O$1,0)</f>
        <v>Ústecký kraj</v>
      </c>
      <c r="P59" s="51" t="str">
        <f>VLOOKUP($K59,oblasti!$A$2:$H$18,zdroje!P$1,0)</f>
        <v>Zóna Severozápad</v>
      </c>
      <c r="Q59" s="51" t="str">
        <f>VLOOKUP($K59,oblasti!$A$2:$H$18,zdroje!Q$1,0)</f>
        <v>Zóna Severozápad</v>
      </c>
      <c r="R59" s="18" t="s">
        <v>926</v>
      </c>
      <c r="S59" s="18"/>
    </row>
    <row r="60" spans="1:19" ht="26" x14ac:dyDescent="0.35">
      <c r="A60" s="78" t="s">
        <v>38</v>
      </c>
      <c r="B60" s="13" t="s">
        <v>34</v>
      </c>
      <c r="C60" s="13">
        <v>45274649</v>
      </c>
      <c r="D60" s="13" t="s">
        <v>141</v>
      </c>
      <c r="E60" s="6"/>
      <c r="F60" s="15" t="s">
        <v>36</v>
      </c>
      <c r="G60" s="16" t="s">
        <v>142</v>
      </c>
      <c r="H60" s="17" t="s">
        <v>8</v>
      </c>
      <c r="I60" s="17" t="s">
        <v>9</v>
      </c>
      <c r="J60" s="17" t="s">
        <v>10</v>
      </c>
      <c r="K60" s="17" t="s">
        <v>1006</v>
      </c>
      <c r="L60" s="51" t="str">
        <f>VLOOKUP($K60,oblasti!$A$2:$H$18,zdroje!L$1,0)</f>
        <v>Ústecký kraj</v>
      </c>
      <c r="M60" s="51" t="str">
        <f>VLOOKUP($K60,oblasti!$A$2:$H$18,zdroje!M$1,0)</f>
        <v>Zóna Severozápad</v>
      </c>
      <c r="N60" s="51" t="str">
        <f>VLOOKUP($K60,oblasti!$A$2:$H$18,zdroje!N$1,0)</f>
        <v>CZ04</v>
      </c>
      <c r="O60" s="51" t="str">
        <f>VLOOKUP($K60,oblasti!$A$2:$H$18,zdroje!O$1,0)</f>
        <v>Ústecký kraj</v>
      </c>
      <c r="P60" s="51" t="str">
        <f>VLOOKUP($K60,oblasti!$A$2:$H$18,zdroje!P$1,0)</f>
        <v>Zóna Severozápad</v>
      </c>
      <c r="Q60" s="51" t="str">
        <f>VLOOKUP($K60,oblasti!$A$2:$H$18,zdroje!Q$1,0)</f>
        <v>Zóna Severozápad</v>
      </c>
      <c r="R60" s="18" t="s">
        <v>926</v>
      </c>
      <c r="S60" s="18"/>
    </row>
    <row r="61" spans="1:19" ht="26" x14ac:dyDescent="0.35">
      <c r="A61" s="78" t="s">
        <v>38</v>
      </c>
      <c r="B61" s="13" t="s">
        <v>34</v>
      </c>
      <c r="C61" s="13">
        <v>45274649</v>
      </c>
      <c r="D61" s="13" t="s">
        <v>143</v>
      </c>
      <c r="E61" s="6"/>
      <c r="F61" s="15" t="s">
        <v>36</v>
      </c>
      <c r="G61" s="16" t="s">
        <v>144</v>
      </c>
      <c r="H61" s="17" t="s">
        <v>8</v>
      </c>
      <c r="I61" s="17" t="s">
        <v>9</v>
      </c>
      <c r="J61" s="17" t="s">
        <v>10</v>
      </c>
      <c r="K61" s="17" t="s">
        <v>1006</v>
      </c>
      <c r="L61" s="51" t="str">
        <f>VLOOKUP($K61,oblasti!$A$2:$H$18,zdroje!L$1,0)</f>
        <v>Ústecký kraj</v>
      </c>
      <c r="M61" s="51" t="str">
        <f>VLOOKUP($K61,oblasti!$A$2:$H$18,zdroje!M$1,0)</f>
        <v>Zóna Severozápad</v>
      </c>
      <c r="N61" s="51" t="str">
        <f>VLOOKUP($K61,oblasti!$A$2:$H$18,zdroje!N$1,0)</f>
        <v>CZ04</v>
      </c>
      <c r="O61" s="51" t="str">
        <f>VLOOKUP($K61,oblasti!$A$2:$H$18,zdroje!O$1,0)</f>
        <v>Ústecký kraj</v>
      </c>
      <c r="P61" s="51" t="str">
        <f>VLOOKUP($K61,oblasti!$A$2:$H$18,zdroje!P$1,0)</f>
        <v>Zóna Severozápad</v>
      </c>
      <c r="Q61" s="51" t="str">
        <f>VLOOKUP($K61,oblasti!$A$2:$H$18,zdroje!Q$1,0)</f>
        <v>Zóna Severozápad</v>
      </c>
      <c r="R61" s="18" t="s">
        <v>926</v>
      </c>
      <c r="S61" s="18"/>
    </row>
    <row r="62" spans="1:19" ht="26" x14ac:dyDescent="0.35">
      <c r="A62" s="78" t="s">
        <v>38</v>
      </c>
      <c r="B62" s="13" t="s">
        <v>34</v>
      </c>
      <c r="C62" s="13">
        <v>45274649</v>
      </c>
      <c r="D62" s="13" t="s">
        <v>147</v>
      </c>
      <c r="E62" s="6"/>
      <c r="F62" s="15" t="s">
        <v>148</v>
      </c>
      <c r="G62" s="16" t="s">
        <v>149</v>
      </c>
      <c r="H62" s="17" t="s">
        <v>8</v>
      </c>
      <c r="I62" s="17" t="s">
        <v>9</v>
      </c>
      <c r="J62" s="17" t="s">
        <v>10</v>
      </c>
      <c r="K62" s="17" t="s">
        <v>1006</v>
      </c>
      <c r="L62" s="51" t="str">
        <f>VLOOKUP($K62,oblasti!$A$2:$H$18,zdroje!L$1,0)</f>
        <v>Ústecký kraj</v>
      </c>
      <c r="M62" s="51" t="str">
        <f>VLOOKUP($K62,oblasti!$A$2:$H$18,zdroje!M$1,0)</f>
        <v>Zóna Severozápad</v>
      </c>
      <c r="N62" s="51" t="str">
        <f>VLOOKUP($K62,oblasti!$A$2:$H$18,zdroje!N$1,0)</f>
        <v>CZ04</v>
      </c>
      <c r="O62" s="51" t="str">
        <f>VLOOKUP($K62,oblasti!$A$2:$H$18,zdroje!O$1,0)</f>
        <v>Ústecký kraj</v>
      </c>
      <c r="P62" s="51" t="str">
        <f>VLOOKUP($K62,oblasti!$A$2:$H$18,zdroje!P$1,0)</f>
        <v>Zóna Severozápad</v>
      </c>
      <c r="Q62" s="51" t="str">
        <f>VLOOKUP($K62,oblasti!$A$2:$H$18,zdroje!Q$1,0)</f>
        <v>Zóna Severozápad</v>
      </c>
      <c r="R62" s="18" t="s">
        <v>926</v>
      </c>
      <c r="S62" s="18"/>
    </row>
    <row r="63" spans="1:19" ht="26" x14ac:dyDescent="0.35">
      <c r="A63" s="79" t="s">
        <v>377</v>
      </c>
      <c r="B63" s="14" t="s">
        <v>378</v>
      </c>
      <c r="C63" s="19">
        <v>46348638</v>
      </c>
      <c r="D63" s="21"/>
      <c r="E63" s="6" t="s">
        <v>298</v>
      </c>
      <c r="F63" s="15" t="s">
        <v>379</v>
      </c>
      <c r="G63" s="16" t="s">
        <v>380</v>
      </c>
      <c r="H63" s="17"/>
      <c r="I63" s="20"/>
      <c r="J63" s="20"/>
      <c r="K63" s="17" t="s">
        <v>1006</v>
      </c>
      <c r="L63" s="51" t="str">
        <f>VLOOKUP($K63,oblasti!$A$2:$H$18,zdroje!L$1,0)</f>
        <v>Ústecký kraj</v>
      </c>
      <c r="M63" s="51" t="str">
        <f>VLOOKUP($K63,oblasti!$A$2:$H$18,zdroje!M$1,0)</f>
        <v>Zóna Severozápad</v>
      </c>
      <c r="N63" s="51" t="str">
        <f>VLOOKUP($K63,oblasti!$A$2:$H$18,zdroje!N$1,0)</f>
        <v>CZ04</v>
      </c>
      <c r="O63" s="51" t="str">
        <f>VLOOKUP($K63,oblasti!$A$2:$H$18,zdroje!O$1,0)</f>
        <v>Ústecký kraj</v>
      </c>
      <c r="P63" s="51" t="str">
        <f>VLOOKUP($K63,oblasti!$A$2:$H$18,zdroje!P$1,0)</f>
        <v>Zóna Severozápad</v>
      </c>
      <c r="Q63" s="51" t="str">
        <f>VLOOKUP($K63,oblasti!$A$2:$H$18,zdroje!Q$1,0)</f>
        <v>Zóna Severozápad</v>
      </c>
      <c r="R63" s="18" t="s">
        <v>926</v>
      </c>
      <c r="S63" s="18"/>
    </row>
    <row r="64" spans="1:19" ht="26.5" x14ac:dyDescent="0.35">
      <c r="A64" s="79" t="s">
        <v>404</v>
      </c>
      <c r="B64" s="14" t="s">
        <v>824</v>
      </c>
      <c r="C64" s="19" t="s">
        <v>825</v>
      </c>
      <c r="D64" s="21" t="s">
        <v>826</v>
      </c>
      <c r="E64" s="6" t="s">
        <v>298</v>
      </c>
      <c r="F64" s="15"/>
      <c r="G64" s="16"/>
      <c r="H64" s="17" t="s">
        <v>8</v>
      </c>
      <c r="I64" s="20"/>
      <c r="J64" s="20"/>
      <c r="K64" s="17" t="s">
        <v>1006</v>
      </c>
      <c r="L64" s="51" t="str">
        <f>VLOOKUP($K64,oblasti!$A$2:$H$18,zdroje!L$1,0)</f>
        <v>Ústecký kraj</v>
      </c>
      <c r="M64" s="51" t="str">
        <f>VLOOKUP($K64,oblasti!$A$2:$H$18,zdroje!M$1,0)</f>
        <v>Zóna Severozápad</v>
      </c>
      <c r="N64" s="51" t="str">
        <f>VLOOKUP($K64,oblasti!$A$2:$H$18,zdroje!N$1,0)</f>
        <v>CZ04</v>
      </c>
      <c r="O64" s="51" t="str">
        <f>VLOOKUP($K64,oblasti!$A$2:$H$18,zdroje!O$1,0)</f>
        <v>Ústecký kraj</v>
      </c>
      <c r="P64" s="51" t="str">
        <f>VLOOKUP($K64,oblasti!$A$2:$H$18,zdroje!P$1,0)</f>
        <v>Zóna Severozápad</v>
      </c>
      <c r="Q64" s="51" t="str">
        <f>VLOOKUP($K64,oblasti!$A$2:$H$18,zdroje!Q$1,0)</f>
        <v>Zóna Severozápad</v>
      </c>
      <c r="R64" s="18" t="s">
        <v>926</v>
      </c>
      <c r="S64" s="18"/>
    </row>
    <row r="65" spans="1:19" ht="52" x14ac:dyDescent="0.35">
      <c r="A65" s="79" t="s">
        <v>345</v>
      </c>
      <c r="B65" s="14" t="s">
        <v>346</v>
      </c>
      <c r="C65" s="19">
        <v>25006096</v>
      </c>
      <c r="D65" s="13" t="s">
        <v>827</v>
      </c>
      <c r="E65" s="6" t="s">
        <v>298</v>
      </c>
      <c r="F65" s="15" t="s">
        <v>347</v>
      </c>
      <c r="G65" s="16" t="s">
        <v>348</v>
      </c>
      <c r="H65" s="17" t="s">
        <v>8</v>
      </c>
      <c r="I65" s="20"/>
      <c r="J65" s="20"/>
      <c r="K65" s="17" t="s">
        <v>1006</v>
      </c>
      <c r="L65" s="51" t="str">
        <f>VLOOKUP($K65,oblasti!$A$2:$H$18,zdroje!L$1,0)</f>
        <v>Ústecký kraj</v>
      </c>
      <c r="M65" s="51" t="str">
        <f>VLOOKUP($K65,oblasti!$A$2:$H$18,zdroje!M$1,0)</f>
        <v>Zóna Severozápad</v>
      </c>
      <c r="N65" s="51" t="str">
        <f>VLOOKUP($K65,oblasti!$A$2:$H$18,zdroje!N$1,0)</f>
        <v>CZ04</v>
      </c>
      <c r="O65" s="51" t="str">
        <f>VLOOKUP($K65,oblasti!$A$2:$H$18,zdroje!O$1,0)</f>
        <v>Ústecký kraj</v>
      </c>
      <c r="P65" s="51" t="str">
        <f>VLOOKUP($K65,oblasti!$A$2:$H$18,zdroje!P$1,0)</f>
        <v>Zóna Severozápad</v>
      </c>
      <c r="Q65" s="51" t="str">
        <f>VLOOKUP($K65,oblasti!$A$2:$H$18,zdroje!Q$1,0)</f>
        <v>Zóna Severozápad</v>
      </c>
      <c r="R65" s="18" t="s">
        <v>926</v>
      </c>
      <c r="S65" s="18"/>
    </row>
    <row r="66" spans="1:19" ht="52.5" x14ac:dyDescent="0.35">
      <c r="A66" s="14" t="s">
        <v>828</v>
      </c>
      <c r="B66" s="14" t="s">
        <v>829</v>
      </c>
      <c r="C66" s="19">
        <v>28813952</v>
      </c>
      <c r="D66" s="21" t="s">
        <v>830</v>
      </c>
      <c r="E66" s="6" t="s">
        <v>298</v>
      </c>
      <c r="F66" s="15"/>
      <c r="G66" s="16"/>
      <c r="H66" s="17" t="s">
        <v>8</v>
      </c>
      <c r="I66" s="20"/>
      <c r="J66" s="20"/>
      <c r="K66" s="17" t="s">
        <v>1006</v>
      </c>
      <c r="L66" s="51" t="str">
        <f>VLOOKUP($K66,oblasti!$A$2:$H$18,zdroje!L$1,0)</f>
        <v>Ústecký kraj</v>
      </c>
      <c r="M66" s="51" t="str">
        <f>VLOOKUP($K66,oblasti!$A$2:$H$18,zdroje!M$1,0)</f>
        <v>Zóna Severozápad</v>
      </c>
      <c r="N66" s="51" t="str">
        <f>VLOOKUP($K66,oblasti!$A$2:$H$18,zdroje!N$1,0)</f>
        <v>CZ04</v>
      </c>
      <c r="O66" s="51" t="str">
        <f>VLOOKUP($K66,oblasti!$A$2:$H$18,zdroje!O$1,0)</f>
        <v>Ústecký kraj</v>
      </c>
      <c r="P66" s="51" t="str">
        <f>VLOOKUP($K66,oblasti!$A$2:$H$18,zdroje!P$1,0)</f>
        <v>Zóna Severozápad</v>
      </c>
      <c r="Q66" s="51" t="str">
        <f>VLOOKUP($K66,oblasti!$A$2:$H$18,zdroje!Q$1,0)</f>
        <v>Zóna Severozápad</v>
      </c>
      <c r="R66" s="18" t="s">
        <v>926</v>
      </c>
      <c r="S66" s="18"/>
    </row>
    <row r="67" spans="1:19" ht="26.5" x14ac:dyDescent="0.35">
      <c r="A67" s="14" t="s">
        <v>405</v>
      </c>
      <c r="B67" s="14" t="s">
        <v>831</v>
      </c>
      <c r="C67" s="19" t="s">
        <v>832</v>
      </c>
      <c r="D67" s="21" t="s">
        <v>833</v>
      </c>
      <c r="E67" s="6" t="s">
        <v>298</v>
      </c>
      <c r="F67" s="15"/>
      <c r="G67" s="16"/>
      <c r="H67" s="17" t="s">
        <v>8</v>
      </c>
      <c r="I67" s="20"/>
      <c r="J67" s="20"/>
      <c r="K67" s="17" t="s">
        <v>1006</v>
      </c>
      <c r="L67" s="51" t="str">
        <f>VLOOKUP($K67,oblasti!$A$2:$H$18,zdroje!L$1,0)</f>
        <v>Ústecký kraj</v>
      </c>
      <c r="M67" s="51" t="str">
        <f>VLOOKUP($K67,oblasti!$A$2:$H$18,zdroje!M$1,0)</f>
        <v>Zóna Severozápad</v>
      </c>
      <c r="N67" s="51" t="str">
        <f>VLOOKUP($K67,oblasti!$A$2:$H$18,zdroje!N$1,0)</f>
        <v>CZ04</v>
      </c>
      <c r="O67" s="51" t="str">
        <f>VLOOKUP($K67,oblasti!$A$2:$H$18,zdroje!O$1,0)</f>
        <v>Ústecký kraj</v>
      </c>
      <c r="P67" s="51" t="str">
        <f>VLOOKUP($K67,oblasti!$A$2:$H$18,zdroje!P$1,0)</f>
        <v>Zóna Severozápad</v>
      </c>
      <c r="Q67" s="51" t="str">
        <f>VLOOKUP($K67,oblasti!$A$2:$H$18,zdroje!Q$1,0)</f>
        <v>Zóna Severozápad</v>
      </c>
      <c r="R67" s="18" t="s">
        <v>926</v>
      </c>
      <c r="S67" s="18"/>
    </row>
    <row r="68" spans="1:19" ht="39.5" x14ac:dyDescent="0.35">
      <c r="A68" s="14" t="s">
        <v>405</v>
      </c>
      <c r="B68" s="14" t="s">
        <v>831</v>
      </c>
      <c r="C68" s="19" t="s">
        <v>832</v>
      </c>
      <c r="D68" s="21" t="s">
        <v>834</v>
      </c>
      <c r="E68" s="6" t="s">
        <v>298</v>
      </c>
      <c r="F68" s="15"/>
      <c r="G68" s="16"/>
      <c r="H68" s="17" t="s">
        <v>8</v>
      </c>
      <c r="I68" s="20"/>
      <c r="J68" s="20"/>
      <c r="K68" s="17" t="s">
        <v>1006</v>
      </c>
      <c r="L68" s="51" t="str">
        <f>VLOOKUP($K68,oblasti!$A$2:$H$18,zdroje!L$1,0)</f>
        <v>Ústecký kraj</v>
      </c>
      <c r="M68" s="51" t="str">
        <f>VLOOKUP($K68,oblasti!$A$2:$H$18,zdroje!M$1,0)</f>
        <v>Zóna Severozápad</v>
      </c>
      <c r="N68" s="51" t="str">
        <f>VLOOKUP($K68,oblasti!$A$2:$H$18,zdroje!N$1,0)</f>
        <v>CZ04</v>
      </c>
      <c r="O68" s="51" t="str">
        <f>VLOOKUP($K68,oblasti!$A$2:$H$18,zdroje!O$1,0)</f>
        <v>Ústecký kraj</v>
      </c>
      <c r="P68" s="51" t="str">
        <f>VLOOKUP($K68,oblasti!$A$2:$H$18,zdroje!P$1,0)</f>
        <v>Zóna Severozápad</v>
      </c>
      <c r="Q68" s="51" t="str">
        <f>VLOOKUP($K68,oblasti!$A$2:$H$18,zdroje!Q$1,0)</f>
        <v>Zóna Severozápad</v>
      </c>
      <c r="R68" s="18" t="s">
        <v>926</v>
      </c>
      <c r="S68" s="18"/>
    </row>
    <row r="69" spans="1:19" ht="26" x14ac:dyDescent="0.35">
      <c r="A69" s="14" t="s">
        <v>150</v>
      </c>
      <c r="B69" s="13" t="s">
        <v>151</v>
      </c>
      <c r="C69" s="13">
        <v>25511602</v>
      </c>
      <c r="D69" s="14" t="s">
        <v>152</v>
      </c>
      <c r="E69" s="6" t="s">
        <v>153</v>
      </c>
      <c r="F69" s="15" t="s">
        <v>154</v>
      </c>
      <c r="G69" s="16" t="s">
        <v>155</v>
      </c>
      <c r="H69" s="17" t="s">
        <v>8</v>
      </c>
      <c r="I69" s="17"/>
      <c r="J69" s="17"/>
      <c r="K69" s="17" t="s">
        <v>1006</v>
      </c>
      <c r="L69" s="51" t="str">
        <f>VLOOKUP($K69,oblasti!$A$2:$H$18,zdroje!L$1,0)</f>
        <v>Ústecký kraj</v>
      </c>
      <c r="M69" s="51" t="str">
        <f>VLOOKUP($K69,oblasti!$A$2:$H$18,zdroje!M$1,0)</f>
        <v>Zóna Severozápad</v>
      </c>
      <c r="N69" s="51" t="str">
        <f>VLOOKUP($K69,oblasti!$A$2:$H$18,zdroje!N$1,0)</f>
        <v>CZ04</v>
      </c>
      <c r="O69" s="51" t="str">
        <f>VLOOKUP($K69,oblasti!$A$2:$H$18,zdroje!O$1,0)</f>
        <v>Ústecký kraj</v>
      </c>
      <c r="P69" s="51" t="str">
        <f>VLOOKUP($K69,oblasti!$A$2:$H$18,zdroje!P$1,0)</f>
        <v>Zóna Severozápad</v>
      </c>
      <c r="Q69" s="51" t="str">
        <f>VLOOKUP($K69,oblasti!$A$2:$H$18,zdroje!Q$1,0)</f>
        <v>Zóna Severozápad</v>
      </c>
      <c r="R69" s="18" t="s">
        <v>926</v>
      </c>
      <c r="S69" s="18"/>
    </row>
    <row r="70" spans="1:19" ht="39" x14ac:dyDescent="0.35">
      <c r="A70" s="14" t="s">
        <v>835</v>
      </c>
      <c r="B70" s="13" t="s">
        <v>485</v>
      </c>
      <c r="C70" s="13">
        <v>63145251</v>
      </c>
      <c r="D70" s="14" t="s">
        <v>836</v>
      </c>
      <c r="E70" s="6" t="s">
        <v>298</v>
      </c>
      <c r="F70" s="15"/>
      <c r="G70" s="16"/>
      <c r="H70" s="17" t="s">
        <v>8</v>
      </c>
      <c r="I70" s="17"/>
      <c r="J70" s="17"/>
      <c r="K70" s="17" t="s">
        <v>1006</v>
      </c>
      <c r="L70" s="51" t="str">
        <f>VLOOKUP($K70,oblasti!$A$2:$H$18,zdroje!L$1,0)</f>
        <v>Ústecký kraj</v>
      </c>
      <c r="M70" s="51" t="str">
        <f>VLOOKUP($K70,oblasti!$A$2:$H$18,zdroje!M$1,0)</f>
        <v>Zóna Severozápad</v>
      </c>
      <c r="N70" s="51" t="str">
        <f>VLOOKUP($K70,oblasti!$A$2:$H$18,zdroje!N$1,0)</f>
        <v>CZ04</v>
      </c>
      <c r="O70" s="51" t="str">
        <f>VLOOKUP($K70,oblasti!$A$2:$H$18,zdroje!O$1,0)</f>
        <v>Ústecký kraj</v>
      </c>
      <c r="P70" s="51" t="str">
        <f>VLOOKUP($K70,oblasti!$A$2:$H$18,zdroje!P$1,0)</f>
        <v>Zóna Severozápad</v>
      </c>
      <c r="Q70" s="51" t="str">
        <f>VLOOKUP($K70,oblasti!$A$2:$H$18,zdroje!Q$1,0)</f>
        <v>Zóna Severozápad</v>
      </c>
      <c r="R70" s="18" t="s">
        <v>926</v>
      </c>
      <c r="S70" s="18"/>
    </row>
    <row r="71" spans="1:19" ht="39" x14ac:dyDescent="0.35">
      <c r="A71" s="14" t="s">
        <v>156</v>
      </c>
      <c r="B71" s="14" t="s">
        <v>157</v>
      </c>
      <c r="C71" s="14">
        <v>25538748</v>
      </c>
      <c r="D71" s="14" t="s">
        <v>158</v>
      </c>
      <c r="E71" s="6"/>
      <c r="F71" s="15" t="s">
        <v>159</v>
      </c>
      <c r="G71" s="16" t="s">
        <v>160</v>
      </c>
      <c r="H71" s="17" t="s">
        <v>8</v>
      </c>
      <c r="I71" s="17"/>
      <c r="J71" s="17"/>
      <c r="K71" s="17" t="s">
        <v>1006</v>
      </c>
      <c r="L71" s="51" t="str">
        <f>VLOOKUP($K71,oblasti!$A$2:$H$18,zdroje!L$1,0)</f>
        <v>Ústecký kraj</v>
      </c>
      <c r="M71" s="51" t="str">
        <f>VLOOKUP($K71,oblasti!$A$2:$H$18,zdroje!M$1,0)</f>
        <v>Zóna Severozápad</v>
      </c>
      <c r="N71" s="51" t="str">
        <f>VLOOKUP($K71,oblasti!$A$2:$H$18,zdroje!N$1,0)</f>
        <v>CZ04</v>
      </c>
      <c r="O71" s="51" t="str">
        <f>VLOOKUP($K71,oblasti!$A$2:$H$18,zdroje!O$1,0)</f>
        <v>Ústecký kraj</v>
      </c>
      <c r="P71" s="51" t="str">
        <f>VLOOKUP($K71,oblasti!$A$2:$H$18,zdroje!P$1,0)</f>
        <v>Zóna Severozápad</v>
      </c>
      <c r="Q71" s="51" t="str">
        <f>VLOOKUP($K71,oblasti!$A$2:$H$18,zdroje!Q$1,0)</f>
        <v>Zóna Severozápad</v>
      </c>
      <c r="R71" s="18" t="s">
        <v>926</v>
      </c>
      <c r="S71" s="18"/>
    </row>
    <row r="72" spans="1:19" ht="26" x14ac:dyDescent="0.35">
      <c r="A72" s="14" t="s">
        <v>837</v>
      </c>
      <c r="B72" s="14" t="s">
        <v>838</v>
      </c>
      <c r="C72" s="14">
        <v>7817959</v>
      </c>
      <c r="D72" s="14" t="s">
        <v>839</v>
      </c>
      <c r="E72" s="6" t="s">
        <v>231</v>
      </c>
      <c r="F72" s="15"/>
      <c r="G72" s="16" t="s">
        <v>840</v>
      </c>
      <c r="H72" s="17" t="s">
        <v>8</v>
      </c>
      <c r="I72" s="17"/>
      <c r="J72" s="17"/>
      <c r="K72" s="17" t="s">
        <v>1006</v>
      </c>
      <c r="L72" s="51" t="str">
        <f>VLOOKUP($K72,oblasti!$A$2:$H$18,zdroje!L$1,0)</f>
        <v>Ústecký kraj</v>
      </c>
      <c r="M72" s="51" t="str">
        <f>VLOOKUP($K72,oblasti!$A$2:$H$18,zdroje!M$1,0)</f>
        <v>Zóna Severozápad</v>
      </c>
      <c r="N72" s="51" t="str">
        <f>VLOOKUP($K72,oblasti!$A$2:$H$18,zdroje!N$1,0)</f>
        <v>CZ04</v>
      </c>
      <c r="O72" s="51" t="str">
        <f>VLOOKUP($K72,oblasti!$A$2:$H$18,zdroje!O$1,0)</f>
        <v>Ústecký kraj</v>
      </c>
      <c r="P72" s="51" t="str">
        <f>VLOOKUP($K72,oblasti!$A$2:$H$18,zdroje!P$1,0)</f>
        <v>Zóna Severozápad</v>
      </c>
      <c r="Q72" s="51" t="str">
        <f>VLOOKUP($K72,oblasti!$A$2:$H$18,zdroje!Q$1,0)</f>
        <v>Zóna Severozápad</v>
      </c>
      <c r="R72" s="18" t="s">
        <v>926</v>
      </c>
      <c r="S72" s="18"/>
    </row>
    <row r="73" spans="1:19" ht="52" x14ac:dyDescent="0.35">
      <c r="A73" s="14" t="s">
        <v>356</v>
      </c>
      <c r="B73" s="14" t="s">
        <v>357</v>
      </c>
      <c r="C73" s="19">
        <v>27170284</v>
      </c>
      <c r="D73" s="21"/>
      <c r="E73" s="6" t="s">
        <v>298</v>
      </c>
      <c r="F73" s="15" t="s">
        <v>358</v>
      </c>
      <c r="G73" s="16" t="s">
        <v>359</v>
      </c>
      <c r="H73" s="17"/>
      <c r="I73" s="20"/>
      <c r="J73" s="20"/>
      <c r="K73" s="17" t="s">
        <v>1006</v>
      </c>
      <c r="L73" s="51" t="str">
        <f>VLOOKUP($K73,oblasti!$A$2:$H$18,zdroje!L$1,0)</f>
        <v>Ústecký kraj</v>
      </c>
      <c r="M73" s="51" t="str">
        <f>VLOOKUP($K73,oblasti!$A$2:$H$18,zdroje!M$1,0)</f>
        <v>Zóna Severozápad</v>
      </c>
      <c r="N73" s="51" t="str">
        <f>VLOOKUP($K73,oblasti!$A$2:$H$18,zdroje!N$1,0)</f>
        <v>CZ04</v>
      </c>
      <c r="O73" s="51" t="str">
        <f>VLOOKUP($K73,oblasti!$A$2:$H$18,zdroje!O$1,0)</f>
        <v>Ústecký kraj</v>
      </c>
      <c r="P73" s="51" t="str">
        <f>VLOOKUP($K73,oblasti!$A$2:$H$18,zdroje!P$1,0)</f>
        <v>Zóna Severozápad</v>
      </c>
      <c r="Q73" s="51" t="str">
        <f>VLOOKUP($K73,oblasti!$A$2:$H$18,zdroje!Q$1,0)</f>
        <v>Zóna Severozápad</v>
      </c>
      <c r="R73" s="18" t="s">
        <v>926</v>
      </c>
      <c r="S73" s="18"/>
    </row>
    <row r="74" spans="1:19" ht="39" x14ac:dyDescent="0.35">
      <c r="A74" s="14" t="s">
        <v>288</v>
      </c>
      <c r="B74" s="14" t="s">
        <v>289</v>
      </c>
      <c r="C74" s="19">
        <v>10442481</v>
      </c>
      <c r="D74" s="14" t="s">
        <v>290</v>
      </c>
      <c r="E74" s="6" t="s">
        <v>289</v>
      </c>
      <c r="F74" s="15" t="s">
        <v>291</v>
      </c>
      <c r="G74" s="16" t="s">
        <v>946</v>
      </c>
      <c r="H74" s="17" t="s">
        <v>8</v>
      </c>
      <c r="I74" s="20"/>
      <c r="J74" s="20"/>
      <c r="K74" s="17" t="s">
        <v>1006</v>
      </c>
      <c r="L74" s="51" t="str">
        <f>VLOOKUP($K74,oblasti!$A$2:$H$18,zdroje!L$1,0)</f>
        <v>Ústecký kraj</v>
      </c>
      <c r="M74" s="51" t="str">
        <f>VLOOKUP($K74,oblasti!$A$2:$H$18,zdroje!M$1,0)</f>
        <v>Zóna Severozápad</v>
      </c>
      <c r="N74" s="51" t="str">
        <f>VLOOKUP($K74,oblasti!$A$2:$H$18,zdroje!N$1,0)</f>
        <v>CZ04</v>
      </c>
      <c r="O74" s="51" t="str">
        <f>VLOOKUP($K74,oblasti!$A$2:$H$18,zdroje!O$1,0)</f>
        <v>Ústecký kraj</v>
      </c>
      <c r="P74" s="51" t="str">
        <f>VLOOKUP($K74,oblasti!$A$2:$H$18,zdroje!P$1,0)</f>
        <v>Zóna Severozápad</v>
      </c>
      <c r="Q74" s="51" t="str">
        <f>VLOOKUP($K74,oblasti!$A$2:$H$18,zdroje!Q$1,0)</f>
        <v>Zóna Severozápad</v>
      </c>
      <c r="R74" s="18" t="s">
        <v>926</v>
      </c>
      <c r="S74" s="18"/>
    </row>
    <row r="75" spans="1:19" ht="65" x14ac:dyDescent="0.35">
      <c r="A75" s="13" t="s">
        <v>145</v>
      </c>
      <c r="B75" s="13" t="s">
        <v>1044</v>
      </c>
      <c r="C75" s="13">
        <v>24288110</v>
      </c>
      <c r="D75" s="13" t="s">
        <v>146</v>
      </c>
      <c r="E75" s="6"/>
      <c r="F75" s="15" t="s">
        <v>1043</v>
      </c>
      <c r="G75" s="16" t="s">
        <v>1045</v>
      </c>
      <c r="H75" s="17" t="s">
        <v>8</v>
      </c>
      <c r="I75" s="17" t="s">
        <v>9</v>
      </c>
      <c r="J75" s="17" t="s">
        <v>10</v>
      </c>
      <c r="K75" s="17" t="s">
        <v>1006</v>
      </c>
      <c r="L75" s="51" t="str">
        <f>VLOOKUP($K75,oblasti!$A$2:$H$18,zdroje!L$1,0)</f>
        <v>Ústecký kraj</v>
      </c>
      <c r="M75" s="51" t="str">
        <f>VLOOKUP($K75,oblasti!$A$2:$H$18,zdroje!M$1,0)</f>
        <v>Zóna Severozápad</v>
      </c>
      <c r="N75" s="51" t="str">
        <f>VLOOKUP($K75,oblasti!$A$2:$H$18,zdroje!N$1,0)</f>
        <v>CZ04</v>
      </c>
      <c r="O75" s="51" t="str">
        <f>VLOOKUP($K75,oblasti!$A$2:$H$18,zdroje!O$1,0)</f>
        <v>Ústecký kraj</v>
      </c>
      <c r="P75" s="51" t="str">
        <f>VLOOKUP($K75,oblasti!$A$2:$H$18,zdroje!P$1,0)</f>
        <v>Zóna Severozápad</v>
      </c>
      <c r="Q75" s="51" t="str">
        <f>VLOOKUP($K75,oblasti!$A$2:$H$18,zdroje!Q$1,0)</f>
        <v>Zóna Severozápad</v>
      </c>
      <c r="R75" s="18" t="s">
        <v>1046</v>
      </c>
      <c r="S75" s="18"/>
    </row>
    <row r="76" spans="1:19" ht="26" x14ac:dyDescent="0.35">
      <c r="A76" s="13" t="s">
        <v>161</v>
      </c>
      <c r="B76" s="13" t="s">
        <v>162</v>
      </c>
      <c r="C76" s="13">
        <v>27594301</v>
      </c>
      <c r="D76" s="13" t="s">
        <v>163</v>
      </c>
      <c r="E76" s="6" t="s">
        <v>164</v>
      </c>
      <c r="F76" s="15" t="s">
        <v>165</v>
      </c>
      <c r="G76" s="16" t="s">
        <v>166</v>
      </c>
      <c r="H76" s="17" t="s">
        <v>8</v>
      </c>
      <c r="I76" s="17" t="s">
        <v>9</v>
      </c>
      <c r="J76" s="17" t="s">
        <v>10</v>
      </c>
      <c r="K76" s="17" t="s">
        <v>1006</v>
      </c>
      <c r="L76" s="51" t="str">
        <f>VLOOKUP($K76,oblasti!$A$2:$H$18,zdroje!L$1,0)</f>
        <v>Ústecký kraj</v>
      </c>
      <c r="M76" s="51" t="str">
        <f>VLOOKUP($K76,oblasti!$A$2:$H$18,zdroje!M$1,0)</f>
        <v>Zóna Severozápad</v>
      </c>
      <c r="N76" s="51" t="str">
        <f>VLOOKUP($K76,oblasti!$A$2:$H$18,zdroje!N$1,0)</f>
        <v>CZ04</v>
      </c>
      <c r="O76" s="51" t="str">
        <f>VLOOKUP($K76,oblasti!$A$2:$H$18,zdroje!O$1,0)</f>
        <v>Ústecký kraj</v>
      </c>
      <c r="P76" s="51" t="str">
        <f>VLOOKUP($K76,oblasti!$A$2:$H$18,zdroje!P$1,0)</f>
        <v>Zóna Severozápad</v>
      </c>
      <c r="Q76" s="51" t="str">
        <f>VLOOKUP($K76,oblasti!$A$2:$H$18,zdroje!Q$1,0)</f>
        <v>Zóna Severozápad</v>
      </c>
      <c r="R76" s="18" t="s">
        <v>926</v>
      </c>
      <c r="S76" s="18"/>
    </row>
    <row r="77" spans="1:19" ht="26" x14ac:dyDescent="0.35">
      <c r="A77" s="13" t="s">
        <v>167</v>
      </c>
      <c r="B77" s="13" t="s">
        <v>168</v>
      </c>
      <c r="C77" s="13">
        <v>25540971</v>
      </c>
      <c r="D77" s="13"/>
      <c r="E77" s="6"/>
      <c r="F77" s="15" t="s">
        <v>169</v>
      </c>
      <c r="G77" s="16" t="s">
        <v>170</v>
      </c>
      <c r="H77" s="17" t="s">
        <v>8</v>
      </c>
      <c r="I77" s="17" t="s">
        <v>9</v>
      </c>
      <c r="J77" s="17" t="s">
        <v>10</v>
      </c>
      <c r="K77" s="17" t="s">
        <v>1006</v>
      </c>
      <c r="L77" s="51" t="str">
        <f>VLOOKUP($K77,oblasti!$A$2:$H$18,zdroje!L$1,0)</f>
        <v>Ústecký kraj</v>
      </c>
      <c r="M77" s="51" t="str">
        <f>VLOOKUP($K77,oblasti!$A$2:$H$18,zdroje!M$1,0)</f>
        <v>Zóna Severozápad</v>
      </c>
      <c r="N77" s="51" t="str">
        <f>VLOOKUP($K77,oblasti!$A$2:$H$18,zdroje!N$1,0)</f>
        <v>CZ04</v>
      </c>
      <c r="O77" s="51" t="str">
        <f>VLOOKUP($K77,oblasti!$A$2:$H$18,zdroje!O$1,0)</f>
        <v>Ústecký kraj</v>
      </c>
      <c r="P77" s="51" t="str">
        <f>VLOOKUP($K77,oblasti!$A$2:$H$18,zdroje!P$1,0)</f>
        <v>Zóna Severozápad</v>
      </c>
      <c r="Q77" s="51" t="str">
        <f>VLOOKUP($K77,oblasti!$A$2:$H$18,zdroje!Q$1,0)</f>
        <v>Zóna Severozápad</v>
      </c>
      <c r="R77" s="18" t="s">
        <v>926</v>
      </c>
      <c r="S77" s="18"/>
    </row>
    <row r="78" spans="1:19" ht="65" x14ac:dyDescent="0.35">
      <c r="A78" s="14" t="s">
        <v>269</v>
      </c>
      <c r="B78" s="14" t="s">
        <v>270</v>
      </c>
      <c r="C78" s="19">
        <v>45274924</v>
      </c>
      <c r="D78" s="14" t="s">
        <v>271</v>
      </c>
      <c r="E78" s="6" t="s">
        <v>272</v>
      </c>
      <c r="F78" s="15" t="s">
        <v>273</v>
      </c>
      <c r="G78" s="16" t="s">
        <v>947</v>
      </c>
      <c r="H78" s="17" t="s">
        <v>8</v>
      </c>
      <c r="I78" s="20"/>
      <c r="J78" s="20"/>
      <c r="K78" s="17" t="s">
        <v>1006</v>
      </c>
      <c r="L78" s="51" t="str">
        <f>VLOOKUP($K78,oblasti!$A$2:$H$18,zdroje!L$1,0)</f>
        <v>Ústecký kraj</v>
      </c>
      <c r="M78" s="51" t="str">
        <f>VLOOKUP($K78,oblasti!$A$2:$H$18,zdroje!M$1,0)</f>
        <v>Zóna Severozápad</v>
      </c>
      <c r="N78" s="51" t="str">
        <f>VLOOKUP($K78,oblasti!$A$2:$H$18,zdroje!N$1,0)</f>
        <v>CZ04</v>
      </c>
      <c r="O78" s="51" t="str">
        <f>VLOOKUP($K78,oblasti!$A$2:$H$18,zdroje!O$1,0)</f>
        <v>Ústecký kraj</v>
      </c>
      <c r="P78" s="51" t="str">
        <f>VLOOKUP($K78,oblasti!$A$2:$H$18,zdroje!P$1,0)</f>
        <v>Zóna Severozápad</v>
      </c>
      <c r="Q78" s="51" t="str">
        <f>VLOOKUP($K78,oblasti!$A$2:$H$18,zdroje!Q$1,0)</f>
        <v>Zóna Severozápad</v>
      </c>
      <c r="R78" s="18" t="s">
        <v>926</v>
      </c>
      <c r="S78" s="18"/>
    </row>
    <row r="79" spans="1:19" ht="26" x14ac:dyDescent="0.35">
      <c r="A79" s="13" t="s">
        <v>171</v>
      </c>
      <c r="B79" s="13" t="s">
        <v>172</v>
      </c>
      <c r="C79" s="13">
        <v>27096670</v>
      </c>
      <c r="D79" s="13" t="s">
        <v>173</v>
      </c>
      <c r="E79" s="6"/>
      <c r="F79" s="15" t="s">
        <v>174</v>
      </c>
      <c r="G79" s="16" t="s">
        <v>175</v>
      </c>
      <c r="H79" s="17" t="s">
        <v>8</v>
      </c>
      <c r="I79" s="17"/>
      <c r="J79" s="17"/>
      <c r="K79" s="17" t="s">
        <v>1006</v>
      </c>
      <c r="L79" s="51" t="str">
        <f>VLOOKUP($K79,oblasti!$A$2:$H$18,zdroje!L$1,0)</f>
        <v>Ústecký kraj</v>
      </c>
      <c r="M79" s="51" t="str">
        <f>VLOOKUP($K79,oblasti!$A$2:$H$18,zdroje!M$1,0)</f>
        <v>Zóna Severozápad</v>
      </c>
      <c r="N79" s="51" t="str">
        <f>VLOOKUP($K79,oblasti!$A$2:$H$18,zdroje!N$1,0)</f>
        <v>CZ04</v>
      </c>
      <c r="O79" s="51" t="str">
        <f>VLOOKUP($K79,oblasti!$A$2:$H$18,zdroje!O$1,0)</f>
        <v>Ústecký kraj</v>
      </c>
      <c r="P79" s="51" t="str">
        <f>VLOOKUP($K79,oblasti!$A$2:$H$18,zdroje!P$1,0)</f>
        <v>Zóna Severozápad</v>
      </c>
      <c r="Q79" s="51" t="str">
        <f>VLOOKUP($K79,oblasti!$A$2:$H$18,zdroje!Q$1,0)</f>
        <v>Zóna Severozápad</v>
      </c>
      <c r="R79" s="18" t="s">
        <v>926</v>
      </c>
      <c r="S79" s="18"/>
    </row>
    <row r="80" spans="1:19" ht="39" x14ac:dyDescent="0.35">
      <c r="A80" s="14" t="s">
        <v>171</v>
      </c>
      <c r="B80" s="14" t="s">
        <v>285</v>
      </c>
      <c r="C80" s="19">
        <v>27096670</v>
      </c>
      <c r="D80" s="14" t="s">
        <v>286</v>
      </c>
      <c r="E80" s="6" t="s">
        <v>287</v>
      </c>
      <c r="F80" s="50" t="s">
        <v>948</v>
      </c>
      <c r="G80" s="16" t="s">
        <v>949</v>
      </c>
      <c r="H80" s="17" t="s">
        <v>8</v>
      </c>
      <c r="I80" s="20"/>
      <c r="J80" s="20"/>
      <c r="K80" s="17" t="s">
        <v>1006</v>
      </c>
      <c r="L80" s="51" t="str">
        <f>VLOOKUP($K80,oblasti!$A$2:$H$18,zdroje!L$1,0)</f>
        <v>Ústecký kraj</v>
      </c>
      <c r="M80" s="51" t="str">
        <f>VLOOKUP($K80,oblasti!$A$2:$H$18,zdroje!M$1,0)</f>
        <v>Zóna Severozápad</v>
      </c>
      <c r="N80" s="51" t="str">
        <f>VLOOKUP($K80,oblasti!$A$2:$H$18,zdroje!N$1,0)</f>
        <v>CZ04</v>
      </c>
      <c r="O80" s="51" t="str">
        <f>VLOOKUP($K80,oblasti!$A$2:$H$18,zdroje!O$1,0)</f>
        <v>Ústecký kraj</v>
      </c>
      <c r="P80" s="51" t="str">
        <f>VLOOKUP($K80,oblasti!$A$2:$H$18,zdroje!P$1,0)</f>
        <v>Zóna Severozápad</v>
      </c>
      <c r="Q80" s="51" t="str">
        <f>VLOOKUP($K80,oblasti!$A$2:$H$18,zdroje!Q$1,0)</f>
        <v>Zóna Severozápad</v>
      </c>
      <c r="R80" s="18" t="s">
        <v>926</v>
      </c>
      <c r="S80" s="18"/>
    </row>
    <row r="81" spans="1:19" ht="26" x14ac:dyDescent="0.35">
      <c r="A81" s="13" t="s">
        <v>841</v>
      </c>
      <c r="B81" s="13" t="s">
        <v>842</v>
      </c>
      <c r="C81" s="13">
        <v>61054259</v>
      </c>
      <c r="D81" s="13" t="s">
        <v>843</v>
      </c>
      <c r="E81" s="6" t="s">
        <v>842</v>
      </c>
      <c r="F81" s="50" t="s">
        <v>844</v>
      </c>
      <c r="G81" s="16" t="s">
        <v>845</v>
      </c>
      <c r="H81" s="17" t="s">
        <v>8</v>
      </c>
      <c r="I81" s="17"/>
      <c r="J81" s="17"/>
      <c r="K81" s="17" t="s">
        <v>1006</v>
      </c>
      <c r="L81" s="51" t="str">
        <f>VLOOKUP($K81,oblasti!$A$2:$H$18,zdroje!L$1,0)</f>
        <v>Ústecký kraj</v>
      </c>
      <c r="M81" s="51" t="str">
        <f>VLOOKUP($K81,oblasti!$A$2:$H$18,zdroje!M$1,0)</f>
        <v>Zóna Severozápad</v>
      </c>
      <c r="N81" s="51" t="str">
        <f>VLOOKUP($K81,oblasti!$A$2:$H$18,zdroje!N$1,0)</f>
        <v>CZ04</v>
      </c>
      <c r="O81" s="51" t="str">
        <f>VLOOKUP($K81,oblasti!$A$2:$H$18,zdroje!O$1,0)</f>
        <v>Ústecký kraj</v>
      </c>
      <c r="P81" s="51" t="str">
        <f>VLOOKUP($K81,oblasti!$A$2:$H$18,zdroje!P$1,0)</f>
        <v>Zóna Severozápad</v>
      </c>
      <c r="Q81" s="51" t="str">
        <f>VLOOKUP($K81,oblasti!$A$2:$H$18,zdroje!Q$1,0)</f>
        <v>Zóna Severozápad</v>
      </c>
      <c r="R81" s="18" t="s">
        <v>926</v>
      </c>
      <c r="S81" s="18"/>
    </row>
    <row r="82" spans="1:19" ht="26" x14ac:dyDescent="0.35">
      <c r="A82" s="14" t="s">
        <v>846</v>
      </c>
      <c r="B82" s="14" t="s">
        <v>847</v>
      </c>
      <c r="C82" s="19">
        <v>28321537</v>
      </c>
      <c r="D82" s="14" t="s">
        <v>848</v>
      </c>
      <c r="E82" s="6" t="s">
        <v>298</v>
      </c>
      <c r="F82" s="50"/>
      <c r="G82" s="16"/>
      <c r="H82" s="17" t="s">
        <v>8</v>
      </c>
      <c r="I82" s="20"/>
      <c r="J82" s="20"/>
      <c r="K82" s="17" t="s">
        <v>1006</v>
      </c>
      <c r="L82" s="51" t="str">
        <f>VLOOKUP($K82,oblasti!$A$2:$H$18,zdroje!L$1,0)</f>
        <v>Ústecký kraj</v>
      </c>
      <c r="M82" s="51" t="str">
        <f>VLOOKUP($K82,oblasti!$A$2:$H$18,zdroje!M$1,0)</f>
        <v>Zóna Severozápad</v>
      </c>
      <c r="N82" s="51" t="str">
        <f>VLOOKUP($K82,oblasti!$A$2:$H$18,zdroje!N$1,0)</f>
        <v>CZ04</v>
      </c>
      <c r="O82" s="51" t="str">
        <f>VLOOKUP($K82,oblasti!$A$2:$H$18,zdroje!O$1,0)</f>
        <v>Ústecký kraj</v>
      </c>
      <c r="P82" s="51" t="str">
        <f>VLOOKUP($K82,oblasti!$A$2:$H$18,zdroje!P$1,0)</f>
        <v>Zóna Severozápad</v>
      </c>
      <c r="Q82" s="51" t="str">
        <f>VLOOKUP($K82,oblasti!$A$2:$H$18,zdroje!Q$1,0)</f>
        <v>Zóna Severozápad</v>
      </c>
      <c r="R82" s="18" t="s">
        <v>926</v>
      </c>
      <c r="S82" s="18"/>
    </row>
    <row r="83" spans="1:19" ht="26" x14ac:dyDescent="0.35">
      <c r="A83" s="14" t="s">
        <v>849</v>
      </c>
      <c r="B83" s="14" t="s">
        <v>850</v>
      </c>
      <c r="C83" s="19">
        <v>25004638</v>
      </c>
      <c r="D83" s="14" t="s">
        <v>851</v>
      </c>
      <c r="E83" s="6" t="s">
        <v>298</v>
      </c>
      <c r="F83" s="50"/>
      <c r="G83" s="16"/>
      <c r="H83" s="17" t="s">
        <v>8</v>
      </c>
      <c r="I83" s="20"/>
      <c r="J83" s="20"/>
      <c r="K83" s="17" t="s">
        <v>1006</v>
      </c>
      <c r="L83" s="51" t="str">
        <f>VLOOKUP($K83,oblasti!$A$2:$H$18,zdroje!L$1,0)</f>
        <v>Ústecký kraj</v>
      </c>
      <c r="M83" s="51" t="str">
        <f>VLOOKUP($K83,oblasti!$A$2:$H$18,zdroje!M$1,0)</f>
        <v>Zóna Severozápad</v>
      </c>
      <c r="N83" s="51" t="str">
        <f>VLOOKUP($K83,oblasti!$A$2:$H$18,zdroje!N$1,0)</f>
        <v>CZ04</v>
      </c>
      <c r="O83" s="51" t="str">
        <f>VLOOKUP($K83,oblasti!$A$2:$H$18,zdroje!O$1,0)</f>
        <v>Ústecký kraj</v>
      </c>
      <c r="P83" s="51" t="str">
        <f>VLOOKUP($K83,oblasti!$A$2:$H$18,zdroje!P$1,0)</f>
        <v>Zóna Severozápad</v>
      </c>
      <c r="Q83" s="51" t="str">
        <f>VLOOKUP($K83,oblasti!$A$2:$H$18,zdroje!Q$1,0)</f>
        <v>Zóna Severozápad</v>
      </c>
      <c r="R83" s="18" t="s">
        <v>926</v>
      </c>
      <c r="S83" s="18"/>
    </row>
    <row r="84" spans="1:19" ht="26" x14ac:dyDescent="0.35">
      <c r="A84" s="14" t="s">
        <v>329</v>
      </c>
      <c r="B84" s="14" t="s">
        <v>330</v>
      </c>
      <c r="C84" s="19">
        <v>62415841</v>
      </c>
      <c r="D84" s="14" t="s">
        <v>331</v>
      </c>
      <c r="E84" s="6" t="s">
        <v>298</v>
      </c>
      <c r="F84" s="50" t="s">
        <v>268</v>
      </c>
      <c r="G84" s="16" t="s">
        <v>268</v>
      </c>
      <c r="H84" s="17" t="s">
        <v>8</v>
      </c>
      <c r="I84" s="20"/>
      <c r="J84" s="20"/>
      <c r="K84" s="17" t="s">
        <v>1006</v>
      </c>
      <c r="L84" s="51" t="str">
        <f>VLOOKUP($K84,oblasti!$A$2:$H$18,zdroje!L$1,0)</f>
        <v>Ústecký kraj</v>
      </c>
      <c r="M84" s="51" t="str">
        <f>VLOOKUP($K84,oblasti!$A$2:$H$18,zdroje!M$1,0)</f>
        <v>Zóna Severozápad</v>
      </c>
      <c r="N84" s="51" t="str">
        <f>VLOOKUP($K84,oblasti!$A$2:$H$18,zdroje!N$1,0)</f>
        <v>CZ04</v>
      </c>
      <c r="O84" s="51" t="str">
        <f>VLOOKUP($K84,oblasti!$A$2:$H$18,zdroje!O$1,0)</f>
        <v>Ústecký kraj</v>
      </c>
      <c r="P84" s="51" t="str">
        <f>VLOOKUP($K84,oblasti!$A$2:$H$18,zdroje!P$1,0)</f>
        <v>Zóna Severozápad</v>
      </c>
      <c r="Q84" s="51" t="str">
        <f>VLOOKUP($K84,oblasti!$A$2:$H$18,zdroje!Q$1,0)</f>
        <v>Zóna Severozápad</v>
      </c>
      <c r="R84" s="18" t="s">
        <v>926</v>
      </c>
      <c r="S84" s="18"/>
    </row>
    <row r="85" spans="1:19" ht="26" x14ac:dyDescent="0.35">
      <c r="A85" s="14" t="s">
        <v>326</v>
      </c>
      <c r="B85" s="14" t="s">
        <v>327</v>
      </c>
      <c r="C85" s="19">
        <v>28680065</v>
      </c>
      <c r="D85" s="14" t="s">
        <v>328</v>
      </c>
      <c r="E85" s="6" t="s">
        <v>298</v>
      </c>
      <c r="F85" s="50" t="s">
        <v>852</v>
      </c>
      <c r="G85" s="16" t="s">
        <v>853</v>
      </c>
      <c r="H85" s="17" t="s">
        <v>8</v>
      </c>
      <c r="I85" s="24"/>
      <c r="J85" s="24"/>
      <c r="K85" s="17" t="s">
        <v>1006</v>
      </c>
      <c r="L85" s="51" t="str">
        <f>VLOOKUP($K85,oblasti!$A$2:$H$18,zdroje!L$1,0)</f>
        <v>Ústecký kraj</v>
      </c>
      <c r="M85" s="51" t="str">
        <f>VLOOKUP($K85,oblasti!$A$2:$H$18,zdroje!M$1,0)</f>
        <v>Zóna Severozápad</v>
      </c>
      <c r="N85" s="51" t="str">
        <f>VLOOKUP($K85,oblasti!$A$2:$H$18,zdroje!N$1,0)</f>
        <v>CZ04</v>
      </c>
      <c r="O85" s="51" t="str">
        <f>VLOOKUP($K85,oblasti!$A$2:$H$18,zdroje!O$1,0)</f>
        <v>Ústecký kraj</v>
      </c>
      <c r="P85" s="51" t="str">
        <f>VLOOKUP($K85,oblasti!$A$2:$H$18,zdroje!P$1,0)</f>
        <v>Zóna Severozápad</v>
      </c>
      <c r="Q85" s="51" t="str">
        <f>VLOOKUP($K85,oblasti!$A$2:$H$18,zdroje!Q$1,0)</f>
        <v>Zóna Severozápad</v>
      </c>
      <c r="R85" s="18" t="s">
        <v>926</v>
      </c>
      <c r="S85" s="18"/>
    </row>
    <row r="86" spans="1:19" ht="26" x14ac:dyDescent="0.35">
      <c r="A86" s="14" t="s">
        <v>73</v>
      </c>
      <c r="B86" s="14" t="s">
        <v>854</v>
      </c>
      <c r="C86" s="19">
        <v>49452011</v>
      </c>
      <c r="D86" s="14" t="s">
        <v>855</v>
      </c>
      <c r="E86" s="6" t="s">
        <v>298</v>
      </c>
      <c r="F86" s="50"/>
      <c r="G86" s="16"/>
      <c r="H86" s="17" t="s">
        <v>8</v>
      </c>
      <c r="I86" s="20"/>
      <c r="J86" s="20"/>
      <c r="K86" s="17" t="s">
        <v>1006</v>
      </c>
      <c r="L86" s="51" t="str">
        <f>VLOOKUP($K86,oblasti!$A$2:$H$18,zdroje!L$1,0)</f>
        <v>Ústecký kraj</v>
      </c>
      <c r="M86" s="51" t="str">
        <f>VLOOKUP($K86,oblasti!$A$2:$H$18,zdroje!M$1,0)</f>
        <v>Zóna Severozápad</v>
      </c>
      <c r="N86" s="51" t="str">
        <f>VLOOKUP($K86,oblasti!$A$2:$H$18,zdroje!N$1,0)</f>
        <v>CZ04</v>
      </c>
      <c r="O86" s="51" t="str">
        <f>VLOOKUP($K86,oblasti!$A$2:$H$18,zdroje!O$1,0)</f>
        <v>Ústecký kraj</v>
      </c>
      <c r="P86" s="51" t="str">
        <f>VLOOKUP($K86,oblasti!$A$2:$H$18,zdroje!P$1,0)</f>
        <v>Zóna Severozápad</v>
      </c>
      <c r="Q86" s="51" t="str">
        <f>VLOOKUP($K86,oblasti!$A$2:$H$18,zdroje!Q$1,0)</f>
        <v>Zóna Severozápad</v>
      </c>
      <c r="R86" s="18" t="s">
        <v>926</v>
      </c>
      <c r="S86" s="18"/>
    </row>
    <row r="87" spans="1:19" ht="39" x14ac:dyDescent="0.35">
      <c r="A87" s="14" t="s">
        <v>332</v>
      </c>
      <c r="B87" s="14" t="s">
        <v>333</v>
      </c>
      <c r="C87" s="19">
        <v>26166879</v>
      </c>
      <c r="D87" s="14" t="s">
        <v>334</v>
      </c>
      <c r="E87" s="6" t="s">
        <v>298</v>
      </c>
      <c r="F87" s="50" t="s">
        <v>335</v>
      </c>
      <c r="G87" s="16" t="s">
        <v>336</v>
      </c>
      <c r="H87" s="17" t="s">
        <v>8</v>
      </c>
      <c r="I87" s="20"/>
      <c r="J87" s="20"/>
      <c r="K87" s="17" t="s">
        <v>1006</v>
      </c>
      <c r="L87" s="51" t="str">
        <f>VLOOKUP($K87,oblasti!$A$2:$H$18,zdroje!L$1,0)</f>
        <v>Ústecký kraj</v>
      </c>
      <c r="M87" s="51" t="str">
        <f>VLOOKUP($K87,oblasti!$A$2:$H$18,zdroje!M$1,0)</f>
        <v>Zóna Severozápad</v>
      </c>
      <c r="N87" s="51" t="str">
        <f>VLOOKUP($K87,oblasti!$A$2:$H$18,zdroje!N$1,0)</f>
        <v>CZ04</v>
      </c>
      <c r="O87" s="51" t="str">
        <f>VLOOKUP($K87,oblasti!$A$2:$H$18,zdroje!O$1,0)</f>
        <v>Ústecký kraj</v>
      </c>
      <c r="P87" s="51" t="str">
        <f>VLOOKUP($K87,oblasti!$A$2:$H$18,zdroje!P$1,0)</f>
        <v>Zóna Severozápad</v>
      </c>
      <c r="Q87" s="51" t="str">
        <f>VLOOKUP($K87,oblasti!$A$2:$H$18,zdroje!Q$1,0)</f>
        <v>Zóna Severozápad</v>
      </c>
      <c r="R87" s="18" t="s">
        <v>926</v>
      </c>
      <c r="S87" s="18"/>
    </row>
    <row r="88" spans="1:19" ht="39" x14ac:dyDescent="0.35">
      <c r="A88" s="13" t="s">
        <v>176</v>
      </c>
      <c r="B88" s="13" t="s">
        <v>177</v>
      </c>
      <c r="C88" s="13">
        <v>22801201</v>
      </c>
      <c r="D88" s="13" t="s">
        <v>178</v>
      </c>
      <c r="E88" s="6"/>
      <c r="F88" s="50" t="s">
        <v>179</v>
      </c>
      <c r="G88" s="16" t="s">
        <v>180</v>
      </c>
      <c r="H88" s="17" t="s">
        <v>8</v>
      </c>
      <c r="I88" s="17"/>
      <c r="J88" s="17"/>
      <c r="K88" s="17" t="s">
        <v>1006</v>
      </c>
      <c r="L88" s="51" t="str">
        <f>VLOOKUP($K88,oblasti!$A$2:$H$18,zdroje!L$1,0)</f>
        <v>Ústecký kraj</v>
      </c>
      <c r="M88" s="51" t="str">
        <f>VLOOKUP($K88,oblasti!$A$2:$H$18,zdroje!M$1,0)</f>
        <v>Zóna Severozápad</v>
      </c>
      <c r="N88" s="51" t="str">
        <f>VLOOKUP($K88,oblasti!$A$2:$H$18,zdroje!N$1,0)</f>
        <v>CZ04</v>
      </c>
      <c r="O88" s="51" t="str">
        <f>VLOOKUP($K88,oblasti!$A$2:$H$18,zdroje!O$1,0)</f>
        <v>Ústecký kraj</v>
      </c>
      <c r="P88" s="51" t="str">
        <f>VLOOKUP($K88,oblasti!$A$2:$H$18,zdroje!P$1,0)</f>
        <v>Zóna Severozápad</v>
      </c>
      <c r="Q88" s="51" t="str">
        <f>VLOOKUP($K88,oblasti!$A$2:$H$18,zdroje!Q$1,0)</f>
        <v>Zóna Severozápad</v>
      </c>
      <c r="R88" s="18" t="s">
        <v>926</v>
      </c>
      <c r="S88" s="18"/>
    </row>
    <row r="89" spans="1:19" ht="52" x14ac:dyDescent="0.35">
      <c r="A89" s="13" t="s">
        <v>856</v>
      </c>
      <c r="B89" s="13" t="s">
        <v>857</v>
      </c>
      <c r="C89" s="13" t="s">
        <v>858</v>
      </c>
      <c r="D89" s="13" t="s">
        <v>859</v>
      </c>
      <c r="E89" s="6" t="s">
        <v>860</v>
      </c>
      <c r="F89" s="50"/>
      <c r="G89" s="16"/>
      <c r="H89" s="17" t="s">
        <v>8</v>
      </c>
      <c r="I89" s="17"/>
      <c r="J89" s="17"/>
      <c r="K89" s="17" t="s">
        <v>1006</v>
      </c>
      <c r="L89" s="51" t="str">
        <f>VLOOKUP($K89,oblasti!$A$2:$H$18,zdroje!L$1,0)</f>
        <v>Ústecký kraj</v>
      </c>
      <c r="M89" s="51" t="str">
        <f>VLOOKUP($K89,oblasti!$A$2:$H$18,zdroje!M$1,0)</f>
        <v>Zóna Severozápad</v>
      </c>
      <c r="N89" s="51" t="str">
        <f>VLOOKUP($K89,oblasti!$A$2:$H$18,zdroje!N$1,0)</f>
        <v>CZ04</v>
      </c>
      <c r="O89" s="51" t="str">
        <f>VLOOKUP($K89,oblasti!$A$2:$H$18,zdroje!O$1,0)</f>
        <v>Ústecký kraj</v>
      </c>
      <c r="P89" s="51" t="str">
        <f>VLOOKUP($K89,oblasti!$A$2:$H$18,zdroje!P$1,0)</f>
        <v>Zóna Severozápad</v>
      </c>
      <c r="Q89" s="51" t="str">
        <f>VLOOKUP($K89,oblasti!$A$2:$H$18,zdroje!Q$1,0)</f>
        <v>Zóna Severozápad</v>
      </c>
      <c r="R89" s="18" t="s">
        <v>926</v>
      </c>
      <c r="S89" s="18"/>
    </row>
    <row r="90" spans="1:19" ht="39" x14ac:dyDescent="0.35">
      <c r="A90" s="13" t="s">
        <v>181</v>
      </c>
      <c r="B90" s="13" t="s">
        <v>182</v>
      </c>
      <c r="C90" s="13">
        <v>27242293</v>
      </c>
      <c r="D90" s="13" t="s">
        <v>183</v>
      </c>
      <c r="E90" s="6" t="s">
        <v>184</v>
      </c>
      <c r="F90" s="50" t="s">
        <v>249</v>
      </c>
      <c r="G90" s="16" t="s">
        <v>250</v>
      </c>
      <c r="H90" s="17" t="s">
        <v>8</v>
      </c>
      <c r="I90" s="17"/>
      <c r="J90" s="17"/>
      <c r="K90" s="17" t="s">
        <v>1006</v>
      </c>
      <c r="L90" s="51" t="str">
        <f>VLOOKUP($K90,oblasti!$A$2:$H$18,zdroje!L$1,0)</f>
        <v>Ústecký kraj</v>
      </c>
      <c r="M90" s="51" t="str">
        <f>VLOOKUP($K90,oblasti!$A$2:$H$18,zdroje!M$1,0)</f>
        <v>Zóna Severozápad</v>
      </c>
      <c r="N90" s="51" t="str">
        <f>VLOOKUP($K90,oblasti!$A$2:$H$18,zdroje!N$1,0)</f>
        <v>CZ04</v>
      </c>
      <c r="O90" s="51" t="str">
        <f>VLOOKUP($K90,oblasti!$A$2:$H$18,zdroje!O$1,0)</f>
        <v>Ústecký kraj</v>
      </c>
      <c r="P90" s="51" t="str">
        <f>VLOOKUP($K90,oblasti!$A$2:$H$18,zdroje!P$1,0)</f>
        <v>Zóna Severozápad</v>
      </c>
      <c r="Q90" s="51" t="str">
        <f>VLOOKUP($K90,oblasti!$A$2:$H$18,zdroje!Q$1,0)</f>
        <v>Zóna Severozápad</v>
      </c>
      <c r="R90" s="18" t="s">
        <v>926</v>
      </c>
      <c r="S90" s="18"/>
    </row>
    <row r="91" spans="1:19" ht="26" x14ac:dyDescent="0.35">
      <c r="A91" s="13" t="s">
        <v>185</v>
      </c>
      <c r="B91" s="13" t="s">
        <v>186</v>
      </c>
      <c r="C91" s="13">
        <v>14867494</v>
      </c>
      <c r="D91" s="13"/>
      <c r="E91" s="6"/>
      <c r="F91" s="50" t="s">
        <v>187</v>
      </c>
      <c r="G91" s="16" t="s">
        <v>188</v>
      </c>
      <c r="H91" s="17" t="s">
        <v>8</v>
      </c>
      <c r="I91" s="17" t="s">
        <v>9</v>
      </c>
      <c r="J91" s="17"/>
      <c r="K91" s="17" t="s">
        <v>1006</v>
      </c>
      <c r="L91" s="51" t="str">
        <f>VLOOKUP($K91,oblasti!$A$2:$H$18,zdroje!L$1,0)</f>
        <v>Ústecký kraj</v>
      </c>
      <c r="M91" s="51" t="str">
        <f>VLOOKUP($K91,oblasti!$A$2:$H$18,zdroje!M$1,0)</f>
        <v>Zóna Severozápad</v>
      </c>
      <c r="N91" s="51" t="str">
        <f>VLOOKUP($K91,oblasti!$A$2:$H$18,zdroje!N$1,0)</f>
        <v>CZ04</v>
      </c>
      <c r="O91" s="51" t="str">
        <f>VLOOKUP($K91,oblasti!$A$2:$H$18,zdroje!O$1,0)</f>
        <v>Ústecký kraj</v>
      </c>
      <c r="P91" s="51" t="str">
        <f>VLOOKUP($K91,oblasti!$A$2:$H$18,zdroje!P$1,0)</f>
        <v>Zóna Severozápad</v>
      </c>
      <c r="Q91" s="51" t="str">
        <f>VLOOKUP($K91,oblasti!$A$2:$H$18,zdroje!Q$1,0)</f>
        <v>Zóna Severozápad</v>
      </c>
      <c r="R91" s="18" t="s">
        <v>926</v>
      </c>
      <c r="S91" s="18"/>
    </row>
    <row r="92" spans="1:19" ht="26" x14ac:dyDescent="0.35">
      <c r="A92" s="13" t="s">
        <v>189</v>
      </c>
      <c r="B92" s="13" t="s">
        <v>190</v>
      </c>
      <c r="C92" s="13">
        <v>49100262</v>
      </c>
      <c r="D92" s="13"/>
      <c r="E92" s="6"/>
      <c r="F92" s="50" t="s">
        <v>191</v>
      </c>
      <c r="G92" s="16" t="s">
        <v>192</v>
      </c>
      <c r="H92" s="17" t="s">
        <v>8</v>
      </c>
      <c r="I92" s="17" t="s">
        <v>9</v>
      </c>
      <c r="J92" s="17" t="s">
        <v>10</v>
      </c>
      <c r="K92" s="17" t="s">
        <v>1006</v>
      </c>
      <c r="L92" s="51" t="str">
        <f>VLOOKUP($K92,oblasti!$A$2:$H$18,zdroje!L$1,0)</f>
        <v>Ústecký kraj</v>
      </c>
      <c r="M92" s="51" t="str">
        <f>VLOOKUP($K92,oblasti!$A$2:$H$18,zdroje!M$1,0)</f>
        <v>Zóna Severozápad</v>
      </c>
      <c r="N92" s="51" t="str">
        <f>VLOOKUP($K92,oblasti!$A$2:$H$18,zdroje!N$1,0)</f>
        <v>CZ04</v>
      </c>
      <c r="O92" s="51" t="str">
        <f>VLOOKUP($K92,oblasti!$A$2:$H$18,zdroje!O$1,0)</f>
        <v>Ústecký kraj</v>
      </c>
      <c r="P92" s="51" t="str">
        <f>VLOOKUP($K92,oblasti!$A$2:$H$18,zdroje!P$1,0)</f>
        <v>Zóna Severozápad</v>
      </c>
      <c r="Q92" s="51" t="str">
        <f>VLOOKUP($K92,oblasti!$A$2:$H$18,zdroje!Q$1,0)</f>
        <v>Zóna Severozápad</v>
      </c>
      <c r="R92" s="18" t="s">
        <v>926</v>
      </c>
      <c r="S92" s="18"/>
    </row>
    <row r="93" spans="1:19" ht="52" x14ac:dyDescent="0.35">
      <c r="A93" s="14" t="s">
        <v>322</v>
      </c>
      <c r="B93" s="14" t="s">
        <v>323</v>
      </c>
      <c r="C93" s="19">
        <v>25028685</v>
      </c>
      <c r="D93" s="14" t="s">
        <v>308</v>
      </c>
      <c r="E93" s="6" t="s">
        <v>298</v>
      </c>
      <c r="F93" s="50" t="s">
        <v>324</v>
      </c>
      <c r="G93" s="16" t="s">
        <v>325</v>
      </c>
      <c r="H93" s="17" t="s">
        <v>8</v>
      </c>
      <c r="I93" s="24"/>
      <c r="J93" s="24"/>
      <c r="K93" s="17" t="s">
        <v>1006</v>
      </c>
      <c r="L93" s="51" t="str">
        <f>VLOOKUP($K93,oblasti!$A$2:$H$18,zdroje!L$1,0)</f>
        <v>Ústecký kraj</v>
      </c>
      <c r="M93" s="51" t="str">
        <f>VLOOKUP($K93,oblasti!$A$2:$H$18,zdroje!M$1,0)</f>
        <v>Zóna Severozápad</v>
      </c>
      <c r="N93" s="51" t="str">
        <f>VLOOKUP($K93,oblasti!$A$2:$H$18,zdroje!N$1,0)</f>
        <v>CZ04</v>
      </c>
      <c r="O93" s="51" t="str">
        <f>VLOOKUP($K93,oblasti!$A$2:$H$18,zdroje!O$1,0)</f>
        <v>Ústecký kraj</v>
      </c>
      <c r="P93" s="51" t="str">
        <f>VLOOKUP($K93,oblasti!$A$2:$H$18,zdroje!P$1,0)</f>
        <v>Zóna Severozápad</v>
      </c>
      <c r="Q93" s="51" t="str">
        <f>VLOOKUP($K93,oblasti!$A$2:$H$18,zdroje!Q$1,0)</f>
        <v>Zóna Severozápad</v>
      </c>
      <c r="R93" s="18" t="s">
        <v>926</v>
      </c>
      <c r="S93" s="18"/>
    </row>
    <row r="94" spans="1:19" ht="104" x14ac:dyDescent="0.35">
      <c r="A94" s="14" t="s">
        <v>337</v>
      </c>
      <c r="B94" s="14" t="s">
        <v>338</v>
      </c>
      <c r="C94" s="19">
        <v>42194920</v>
      </c>
      <c r="D94" s="14" t="s">
        <v>339</v>
      </c>
      <c r="E94" s="6" t="s">
        <v>298</v>
      </c>
      <c r="F94" s="50" t="s">
        <v>340</v>
      </c>
      <c r="G94" s="16" t="s">
        <v>341</v>
      </c>
      <c r="H94" s="17" t="s">
        <v>8</v>
      </c>
      <c r="I94" s="24"/>
      <c r="J94" s="24"/>
      <c r="K94" s="17" t="s">
        <v>1006</v>
      </c>
      <c r="L94" s="51" t="str">
        <f>VLOOKUP($K94,oblasti!$A$2:$H$18,zdroje!L$1,0)</f>
        <v>Ústecký kraj</v>
      </c>
      <c r="M94" s="51" t="str">
        <f>VLOOKUP($K94,oblasti!$A$2:$H$18,zdroje!M$1,0)</f>
        <v>Zóna Severozápad</v>
      </c>
      <c r="N94" s="51" t="str">
        <f>VLOOKUP($K94,oblasti!$A$2:$H$18,zdroje!N$1,0)</f>
        <v>CZ04</v>
      </c>
      <c r="O94" s="51" t="str">
        <f>VLOOKUP($K94,oblasti!$A$2:$H$18,zdroje!O$1,0)</f>
        <v>Ústecký kraj</v>
      </c>
      <c r="P94" s="51" t="str">
        <f>VLOOKUP($K94,oblasti!$A$2:$H$18,zdroje!P$1,0)</f>
        <v>Zóna Severozápad</v>
      </c>
      <c r="Q94" s="51" t="str">
        <f>VLOOKUP($K94,oblasti!$A$2:$H$18,zdroje!Q$1,0)</f>
        <v>Zóna Severozápad</v>
      </c>
      <c r="R94" s="18" t="s">
        <v>926</v>
      </c>
      <c r="S94" s="18"/>
    </row>
    <row r="95" spans="1:19" ht="39" x14ac:dyDescent="0.35">
      <c r="A95" s="14" t="s">
        <v>861</v>
      </c>
      <c r="B95" s="14" t="s">
        <v>862</v>
      </c>
      <c r="C95" s="19" t="s">
        <v>863</v>
      </c>
      <c r="D95" s="14" t="s">
        <v>864</v>
      </c>
      <c r="E95" s="6" t="s">
        <v>298</v>
      </c>
      <c r="F95" s="50"/>
      <c r="G95" s="16"/>
      <c r="H95" s="17" t="s">
        <v>8</v>
      </c>
      <c r="I95" s="20"/>
      <c r="J95" s="20"/>
      <c r="K95" s="17" t="s">
        <v>1006</v>
      </c>
      <c r="L95" s="51" t="str">
        <f>VLOOKUP($K95,oblasti!$A$2:$H$18,zdroje!L$1,0)</f>
        <v>Ústecký kraj</v>
      </c>
      <c r="M95" s="51" t="str">
        <f>VLOOKUP($K95,oblasti!$A$2:$H$18,zdroje!M$1,0)</f>
        <v>Zóna Severozápad</v>
      </c>
      <c r="N95" s="51" t="str">
        <f>VLOOKUP($K95,oblasti!$A$2:$H$18,zdroje!N$1,0)</f>
        <v>CZ04</v>
      </c>
      <c r="O95" s="51" t="str">
        <f>VLOOKUP($K95,oblasti!$A$2:$H$18,zdroje!O$1,0)</f>
        <v>Ústecký kraj</v>
      </c>
      <c r="P95" s="51" t="str">
        <f>VLOOKUP($K95,oblasti!$A$2:$H$18,zdroje!P$1,0)</f>
        <v>Zóna Severozápad</v>
      </c>
      <c r="Q95" s="51" t="str">
        <f>VLOOKUP($K95,oblasti!$A$2:$H$18,zdroje!Q$1,0)</f>
        <v>Zóna Severozápad</v>
      </c>
      <c r="R95" s="18" t="s">
        <v>926</v>
      </c>
      <c r="S95" s="18"/>
    </row>
    <row r="96" spans="1:19" ht="26" x14ac:dyDescent="0.35">
      <c r="A96" s="14" t="s">
        <v>264</v>
      </c>
      <c r="B96" s="14" t="s">
        <v>265</v>
      </c>
      <c r="C96" s="19">
        <v>13074407</v>
      </c>
      <c r="D96" s="14" t="s">
        <v>266</v>
      </c>
      <c r="E96" s="6" t="s">
        <v>267</v>
      </c>
      <c r="F96" s="50" t="s">
        <v>440</v>
      </c>
      <c r="G96" s="16" t="s">
        <v>865</v>
      </c>
      <c r="H96" s="17" t="s">
        <v>8</v>
      </c>
      <c r="I96" s="20"/>
      <c r="J96" s="20"/>
      <c r="K96" s="17" t="s">
        <v>1006</v>
      </c>
      <c r="L96" s="51" t="str">
        <f>VLOOKUP($K96,oblasti!$A$2:$H$18,zdroje!L$1,0)</f>
        <v>Ústecký kraj</v>
      </c>
      <c r="M96" s="51" t="str">
        <f>VLOOKUP($K96,oblasti!$A$2:$H$18,zdroje!M$1,0)</f>
        <v>Zóna Severozápad</v>
      </c>
      <c r="N96" s="51" t="str">
        <f>VLOOKUP($K96,oblasti!$A$2:$H$18,zdroje!N$1,0)</f>
        <v>CZ04</v>
      </c>
      <c r="O96" s="51" t="str">
        <f>VLOOKUP($K96,oblasti!$A$2:$H$18,zdroje!O$1,0)</f>
        <v>Ústecký kraj</v>
      </c>
      <c r="P96" s="51" t="str">
        <f>VLOOKUP($K96,oblasti!$A$2:$H$18,zdroje!P$1,0)</f>
        <v>Zóna Severozápad</v>
      </c>
      <c r="Q96" s="51" t="str">
        <f>VLOOKUP($K96,oblasti!$A$2:$H$18,zdroje!Q$1,0)</f>
        <v>Zóna Severozápad</v>
      </c>
      <c r="R96" s="18" t="s">
        <v>926</v>
      </c>
      <c r="S96" s="18"/>
    </row>
    <row r="97" spans="1:19" ht="26" x14ac:dyDescent="0.35">
      <c r="A97" s="13" t="s">
        <v>193</v>
      </c>
      <c r="B97" s="13" t="s">
        <v>194</v>
      </c>
      <c r="C97" s="13">
        <v>26161516</v>
      </c>
      <c r="D97" s="13"/>
      <c r="E97" s="6"/>
      <c r="F97" s="50" t="s">
        <v>195</v>
      </c>
      <c r="G97" s="16" t="s">
        <v>196</v>
      </c>
      <c r="H97" s="17" t="s">
        <v>8</v>
      </c>
      <c r="I97" s="17" t="s">
        <v>9</v>
      </c>
      <c r="J97" s="17" t="s">
        <v>10</v>
      </c>
      <c r="K97" s="17" t="s">
        <v>1006</v>
      </c>
      <c r="L97" s="51" t="str">
        <f>VLOOKUP($K97,oblasti!$A$2:$H$18,zdroje!L$1,0)</f>
        <v>Ústecký kraj</v>
      </c>
      <c r="M97" s="51" t="str">
        <f>VLOOKUP($K97,oblasti!$A$2:$H$18,zdroje!M$1,0)</f>
        <v>Zóna Severozápad</v>
      </c>
      <c r="N97" s="51" t="str">
        <f>VLOOKUP($K97,oblasti!$A$2:$H$18,zdroje!N$1,0)</f>
        <v>CZ04</v>
      </c>
      <c r="O97" s="51" t="str">
        <f>VLOOKUP($K97,oblasti!$A$2:$H$18,zdroje!O$1,0)</f>
        <v>Ústecký kraj</v>
      </c>
      <c r="P97" s="51" t="str">
        <f>VLOOKUP($K97,oblasti!$A$2:$H$18,zdroje!P$1,0)</f>
        <v>Zóna Severozápad</v>
      </c>
      <c r="Q97" s="51" t="str">
        <f>VLOOKUP($K97,oblasti!$A$2:$H$18,zdroje!Q$1,0)</f>
        <v>Zóna Severozápad</v>
      </c>
      <c r="R97" s="18" t="s">
        <v>926</v>
      </c>
      <c r="S97" s="18"/>
    </row>
    <row r="98" spans="1:19" ht="52.5" x14ac:dyDescent="0.35">
      <c r="A98" s="14" t="s">
        <v>371</v>
      </c>
      <c r="B98" s="14" t="s">
        <v>372</v>
      </c>
      <c r="C98" s="19">
        <v>25904612</v>
      </c>
      <c r="D98" s="21" t="s">
        <v>866</v>
      </c>
      <c r="E98" s="6" t="s">
        <v>298</v>
      </c>
      <c r="F98" s="50" t="s">
        <v>373</v>
      </c>
      <c r="G98" s="16" t="s">
        <v>374</v>
      </c>
      <c r="H98" s="17" t="s">
        <v>8</v>
      </c>
      <c r="I98" s="20"/>
      <c r="J98" s="20"/>
      <c r="K98" s="17" t="s">
        <v>1006</v>
      </c>
      <c r="L98" s="51" t="str">
        <f>VLOOKUP($K98,oblasti!$A$2:$H$18,zdroje!L$1,0)</f>
        <v>Ústecký kraj</v>
      </c>
      <c r="M98" s="51" t="str">
        <f>VLOOKUP($K98,oblasti!$A$2:$H$18,zdroje!M$1,0)</f>
        <v>Zóna Severozápad</v>
      </c>
      <c r="N98" s="51" t="str">
        <f>VLOOKUP($K98,oblasti!$A$2:$H$18,zdroje!N$1,0)</f>
        <v>CZ04</v>
      </c>
      <c r="O98" s="51" t="str">
        <f>VLOOKUP($K98,oblasti!$A$2:$H$18,zdroje!O$1,0)</f>
        <v>Ústecký kraj</v>
      </c>
      <c r="P98" s="51" t="str">
        <f>VLOOKUP($K98,oblasti!$A$2:$H$18,zdroje!P$1,0)</f>
        <v>Zóna Severozápad</v>
      </c>
      <c r="Q98" s="51" t="str">
        <f>VLOOKUP($K98,oblasti!$A$2:$H$18,zdroje!Q$1,0)</f>
        <v>Zóna Severozápad</v>
      </c>
      <c r="R98" s="18" t="s">
        <v>926</v>
      </c>
      <c r="S98" s="18"/>
    </row>
    <row r="99" spans="1:19" ht="39" x14ac:dyDescent="0.35">
      <c r="A99" s="14" t="s">
        <v>295</v>
      </c>
      <c r="B99" s="14" t="s">
        <v>296</v>
      </c>
      <c r="C99" s="19">
        <v>16669711</v>
      </c>
      <c r="D99" s="14" t="s">
        <v>297</v>
      </c>
      <c r="E99" s="6" t="s">
        <v>298</v>
      </c>
      <c r="F99" s="50" t="s">
        <v>950</v>
      </c>
      <c r="G99" s="16" t="s">
        <v>951</v>
      </c>
      <c r="H99" s="17" t="s">
        <v>8</v>
      </c>
      <c r="I99" s="20"/>
      <c r="J99" s="20"/>
      <c r="K99" s="17" t="s">
        <v>1006</v>
      </c>
      <c r="L99" s="51" t="str">
        <f>VLOOKUP($K99,oblasti!$A$2:$H$18,zdroje!L$1,0)</f>
        <v>Ústecký kraj</v>
      </c>
      <c r="M99" s="51" t="str">
        <f>VLOOKUP($K99,oblasti!$A$2:$H$18,zdroje!M$1,0)</f>
        <v>Zóna Severozápad</v>
      </c>
      <c r="N99" s="51" t="str">
        <f>VLOOKUP($K99,oblasti!$A$2:$H$18,zdroje!N$1,0)</f>
        <v>CZ04</v>
      </c>
      <c r="O99" s="51" t="str">
        <f>VLOOKUP($K99,oblasti!$A$2:$H$18,zdroje!O$1,0)</f>
        <v>Ústecký kraj</v>
      </c>
      <c r="P99" s="51" t="str">
        <f>VLOOKUP($K99,oblasti!$A$2:$H$18,zdroje!P$1,0)</f>
        <v>Zóna Severozápad</v>
      </c>
      <c r="Q99" s="51" t="str">
        <f>VLOOKUP($K99,oblasti!$A$2:$H$18,zdroje!Q$1,0)</f>
        <v>Zóna Severozápad</v>
      </c>
      <c r="R99" s="18" t="s">
        <v>926</v>
      </c>
      <c r="S99" s="18"/>
    </row>
    <row r="100" spans="1:19" ht="26" x14ac:dyDescent="0.35">
      <c r="A100" s="14" t="s">
        <v>867</v>
      </c>
      <c r="B100" s="14" t="s">
        <v>868</v>
      </c>
      <c r="C100" s="19" t="s">
        <v>869</v>
      </c>
      <c r="D100" s="14" t="s">
        <v>870</v>
      </c>
      <c r="E100" s="6" t="s">
        <v>298</v>
      </c>
      <c r="F100" s="50"/>
      <c r="G100" s="16"/>
      <c r="H100" s="17" t="s">
        <v>8</v>
      </c>
      <c r="I100" s="20"/>
      <c r="J100" s="20"/>
      <c r="K100" s="17" t="s">
        <v>1006</v>
      </c>
      <c r="L100" s="51" t="str">
        <f>VLOOKUP($K100,oblasti!$A$2:$H$18,zdroje!L$1,0)</f>
        <v>Ústecký kraj</v>
      </c>
      <c r="M100" s="51" t="str">
        <f>VLOOKUP($K100,oblasti!$A$2:$H$18,zdroje!M$1,0)</f>
        <v>Zóna Severozápad</v>
      </c>
      <c r="N100" s="51" t="str">
        <f>VLOOKUP($K100,oblasti!$A$2:$H$18,zdroje!N$1,0)</f>
        <v>CZ04</v>
      </c>
      <c r="O100" s="51" t="str">
        <f>VLOOKUP($K100,oblasti!$A$2:$H$18,zdroje!O$1,0)</f>
        <v>Ústecký kraj</v>
      </c>
      <c r="P100" s="51" t="str">
        <f>VLOOKUP($K100,oblasti!$A$2:$H$18,zdroje!P$1,0)</f>
        <v>Zóna Severozápad</v>
      </c>
      <c r="Q100" s="51" t="str">
        <f>VLOOKUP($K100,oblasti!$A$2:$H$18,zdroje!Q$1,0)</f>
        <v>Zóna Severozápad</v>
      </c>
      <c r="R100" s="18" t="s">
        <v>926</v>
      </c>
      <c r="S100" s="18"/>
    </row>
    <row r="101" spans="1:19" ht="26" x14ac:dyDescent="0.35">
      <c r="A101" s="14" t="s">
        <v>406</v>
      </c>
      <c r="B101" s="14" t="s">
        <v>871</v>
      </c>
      <c r="C101" s="19">
        <v>26949890</v>
      </c>
      <c r="D101" s="14" t="s">
        <v>872</v>
      </c>
      <c r="E101" s="6" t="s">
        <v>298</v>
      </c>
      <c r="F101" s="50"/>
      <c r="G101" s="16"/>
      <c r="H101" s="17" t="s">
        <v>8</v>
      </c>
      <c r="I101" s="20"/>
      <c r="J101" s="20"/>
      <c r="K101" s="17" t="s">
        <v>1006</v>
      </c>
      <c r="L101" s="51" t="str">
        <f>VLOOKUP($K101,oblasti!$A$2:$H$18,zdroje!L$1,0)</f>
        <v>Ústecký kraj</v>
      </c>
      <c r="M101" s="51" t="str">
        <f>VLOOKUP($K101,oblasti!$A$2:$H$18,zdroje!M$1,0)</f>
        <v>Zóna Severozápad</v>
      </c>
      <c r="N101" s="51" t="str">
        <f>VLOOKUP($K101,oblasti!$A$2:$H$18,zdroje!N$1,0)</f>
        <v>CZ04</v>
      </c>
      <c r="O101" s="51" t="str">
        <f>VLOOKUP($K101,oblasti!$A$2:$H$18,zdroje!O$1,0)</f>
        <v>Ústecký kraj</v>
      </c>
      <c r="P101" s="51" t="str">
        <f>VLOOKUP($K101,oblasti!$A$2:$H$18,zdroje!P$1,0)</f>
        <v>Zóna Severozápad</v>
      </c>
      <c r="Q101" s="51" t="str">
        <f>VLOOKUP($K101,oblasti!$A$2:$H$18,zdroje!Q$1,0)</f>
        <v>Zóna Severozápad</v>
      </c>
      <c r="R101" s="18" t="s">
        <v>926</v>
      </c>
      <c r="S101" s="18"/>
    </row>
    <row r="102" spans="1:19" ht="26" x14ac:dyDescent="0.35">
      <c r="A102" s="14" t="s">
        <v>873</v>
      </c>
      <c r="B102" s="14" t="s">
        <v>874</v>
      </c>
      <c r="C102" s="19">
        <v>47782251</v>
      </c>
      <c r="D102" s="14" t="s">
        <v>875</v>
      </c>
      <c r="E102" s="6" t="s">
        <v>298</v>
      </c>
      <c r="F102" s="50"/>
      <c r="G102" s="16"/>
      <c r="H102" s="17" t="s">
        <v>8</v>
      </c>
      <c r="I102" s="20"/>
      <c r="J102" s="20"/>
      <c r="K102" s="17" t="s">
        <v>1006</v>
      </c>
      <c r="L102" s="51" t="str">
        <f>VLOOKUP($K102,oblasti!$A$2:$H$18,zdroje!L$1,0)</f>
        <v>Ústecký kraj</v>
      </c>
      <c r="M102" s="51" t="str">
        <f>VLOOKUP($K102,oblasti!$A$2:$H$18,zdroje!M$1,0)</f>
        <v>Zóna Severozápad</v>
      </c>
      <c r="N102" s="51" t="str">
        <f>VLOOKUP($K102,oblasti!$A$2:$H$18,zdroje!N$1,0)</f>
        <v>CZ04</v>
      </c>
      <c r="O102" s="51" t="str">
        <f>VLOOKUP($K102,oblasti!$A$2:$H$18,zdroje!O$1,0)</f>
        <v>Ústecký kraj</v>
      </c>
      <c r="P102" s="51" t="str">
        <f>VLOOKUP($K102,oblasti!$A$2:$H$18,zdroje!P$1,0)</f>
        <v>Zóna Severozápad</v>
      </c>
      <c r="Q102" s="51" t="str">
        <f>VLOOKUP($K102,oblasti!$A$2:$H$18,zdroje!Q$1,0)</f>
        <v>Zóna Severozápad</v>
      </c>
      <c r="R102" s="18" t="s">
        <v>926</v>
      </c>
      <c r="S102" s="18"/>
    </row>
    <row r="103" spans="1:19" x14ac:dyDescent="0.35">
      <c r="A103" s="14" t="s">
        <v>876</v>
      </c>
      <c r="B103" s="14" t="s">
        <v>877</v>
      </c>
      <c r="C103" s="19" t="s">
        <v>878</v>
      </c>
      <c r="D103" s="14" t="s">
        <v>879</v>
      </c>
      <c r="E103" s="6" t="s">
        <v>880</v>
      </c>
      <c r="F103" s="50"/>
      <c r="G103" s="16"/>
      <c r="H103" s="17" t="s">
        <v>8</v>
      </c>
      <c r="I103" s="20"/>
      <c r="J103" s="20"/>
      <c r="K103" s="17" t="s">
        <v>1006</v>
      </c>
      <c r="L103" s="51" t="str">
        <f>VLOOKUP($K103,oblasti!$A$2:$H$18,zdroje!L$1,0)</f>
        <v>Ústecký kraj</v>
      </c>
      <c r="M103" s="51" t="str">
        <f>VLOOKUP($K103,oblasti!$A$2:$H$18,zdroje!M$1,0)</f>
        <v>Zóna Severozápad</v>
      </c>
      <c r="N103" s="51" t="str">
        <f>VLOOKUP($K103,oblasti!$A$2:$H$18,zdroje!N$1,0)</f>
        <v>CZ04</v>
      </c>
      <c r="O103" s="51" t="str">
        <f>VLOOKUP($K103,oblasti!$A$2:$H$18,zdroje!O$1,0)</f>
        <v>Ústecký kraj</v>
      </c>
      <c r="P103" s="51" t="str">
        <f>VLOOKUP($K103,oblasti!$A$2:$H$18,zdroje!P$1,0)</f>
        <v>Zóna Severozápad</v>
      </c>
      <c r="Q103" s="51" t="str">
        <f>VLOOKUP($K103,oblasti!$A$2:$H$18,zdroje!Q$1,0)</f>
        <v>Zóna Severozápad</v>
      </c>
      <c r="R103" s="18" t="s">
        <v>926</v>
      </c>
      <c r="S103" s="18"/>
    </row>
    <row r="104" spans="1:19" ht="26" x14ac:dyDescent="0.35">
      <c r="A104" s="13" t="s">
        <v>881</v>
      </c>
      <c r="B104" s="13" t="s">
        <v>882</v>
      </c>
      <c r="C104" s="13">
        <v>28714989</v>
      </c>
      <c r="D104" s="13" t="s">
        <v>883</v>
      </c>
      <c r="E104" s="6" t="s">
        <v>298</v>
      </c>
      <c r="F104" s="50"/>
      <c r="G104" s="13"/>
      <c r="H104" s="13" t="s">
        <v>8</v>
      </c>
      <c r="I104" s="13"/>
      <c r="J104" s="13"/>
      <c r="K104" s="17" t="s">
        <v>1006</v>
      </c>
      <c r="L104" s="51" t="str">
        <f>VLOOKUP($K104,oblasti!$A$2:$H$18,zdroje!L$1,0)</f>
        <v>Ústecký kraj</v>
      </c>
      <c r="M104" s="51" t="str">
        <f>VLOOKUP($K104,oblasti!$A$2:$H$18,zdroje!M$1,0)</f>
        <v>Zóna Severozápad</v>
      </c>
      <c r="N104" s="51" t="str">
        <f>VLOOKUP($K104,oblasti!$A$2:$H$18,zdroje!N$1,0)</f>
        <v>CZ04</v>
      </c>
      <c r="O104" s="51" t="str">
        <f>VLOOKUP($K104,oblasti!$A$2:$H$18,zdroje!O$1,0)</f>
        <v>Ústecký kraj</v>
      </c>
      <c r="P104" s="51" t="str">
        <f>VLOOKUP($K104,oblasti!$A$2:$H$18,zdroje!P$1,0)</f>
        <v>Zóna Severozápad</v>
      </c>
      <c r="Q104" s="51" t="str">
        <f>VLOOKUP($K104,oblasti!$A$2:$H$18,zdroje!Q$1,0)</f>
        <v>Zóna Severozápad</v>
      </c>
      <c r="R104" s="18" t="s">
        <v>926</v>
      </c>
      <c r="S104" s="18"/>
    </row>
    <row r="105" spans="1:19" ht="26" x14ac:dyDescent="0.35">
      <c r="A105" s="13" t="s">
        <v>884</v>
      </c>
      <c r="B105" s="13" t="s">
        <v>885</v>
      </c>
      <c r="C105" s="13">
        <v>24743453</v>
      </c>
      <c r="D105" s="13" t="s">
        <v>886</v>
      </c>
      <c r="E105" s="6" t="s">
        <v>298</v>
      </c>
      <c r="F105" s="50" t="s">
        <v>887</v>
      </c>
      <c r="G105" s="13" t="s">
        <v>888</v>
      </c>
      <c r="H105" s="13" t="s">
        <v>8</v>
      </c>
      <c r="I105" s="13"/>
      <c r="J105" s="13"/>
      <c r="K105" s="17" t="s">
        <v>1006</v>
      </c>
      <c r="L105" s="51" t="str">
        <f>VLOOKUP($K105,oblasti!$A$2:$H$18,zdroje!L$1,0)</f>
        <v>Ústecký kraj</v>
      </c>
      <c r="M105" s="51" t="str">
        <f>VLOOKUP($K105,oblasti!$A$2:$H$18,zdroje!M$1,0)</f>
        <v>Zóna Severozápad</v>
      </c>
      <c r="N105" s="51" t="str">
        <f>VLOOKUP($K105,oblasti!$A$2:$H$18,zdroje!N$1,0)</f>
        <v>CZ04</v>
      </c>
      <c r="O105" s="51" t="str">
        <f>VLOOKUP($K105,oblasti!$A$2:$H$18,zdroje!O$1,0)</f>
        <v>Ústecký kraj</v>
      </c>
      <c r="P105" s="51" t="str">
        <f>VLOOKUP($K105,oblasti!$A$2:$H$18,zdroje!P$1,0)</f>
        <v>Zóna Severozápad</v>
      </c>
      <c r="Q105" s="51" t="str">
        <f>VLOOKUP($K105,oblasti!$A$2:$H$18,zdroje!Q$1,0)</f>
        <v>Zóna Severozápad</v>
      </c>
      <c r="R105" s="18" t="s">
        <v>926</v>
      </c>
      <c r="S105" s="18"/>
    </row>
    <row r="106" spans="1:19" ht="52" x14ac:dyDescent="0.35">
      <c r="A106" s="13" t="s">
        <v>889</v>
      </c>
      <c r="B106" s="13" t="s">
        <v>890</v>
      </c>
      <c r="C106" s="13">
        <v>761264</v>
      </c>
      <c r="D106" s="13" t="s">
        <v>891</v>
      </c>
      <c r="E106" s="6" t="s">
        <v>298</v>
      </c>
      <c r="F106" s="50" t="s">
        <v>892</v>
      </c>
      <c r="G106" s="13" t="s">
        <v>893</v>
      </c>
      <c r="H106" s="13" t="s">
        <v>8</v>
      </c>
      <c r="I106" s="13"/>
      <c r="J106" s="13"/>
      <c r="K106" s="17" t="s">
        <v>1006</v>
      </c>
      <c r="L106" s="51" t="str">
        <f>VLOOKUP($K106,oblasti!$A$2:$H$18,zdroje!L$1,0)</f>
        <v>Ústecký kraj</v>
      </c>
      <c r="M106" s="51" t="str">
        <f>VLOOKUP($K106,oblasti!$A$2:$H$18,zdroje!M$1,0)</f>
        <v>Zóna Severozápad</v>
      </c>
      <c r="N106" s="51" t="str">
        <f>VLOOKUP($K106,oblasti!$A$2:$H$18,zdroje!N$1,0)</f>
        <v>CZ04</v>
      </c>
      <c r="O106" s="51" t="str">
        <f>VLOOKUP($K106,oblasti!$A$2:$H$18,zdroje!O$1,0)</f>
        <v>Ústecký kraj</v>
      </c>
      <c r="P106" s="51" t="str">
        <f>VLOOKUP($K106,oblasti!$A$2:$H$18,zdroje!P$1,0)</f>
        <v>Zóna Severozápad</v>
      </c>
      <c r="Q106" s="51" t="str">
        <f>VLOOKUP($K106,oblasti!$A$2:$H$18,zdroje!Q$1,0)</f>
        <v>Zóna Severozápad</v>
      </c>
      <c r="R106" s="18" t="s">
        <v>926</v>
      </c>
      <c r="S106" s="18"/>
    </row>
    <row r="107" spans="1:19" ht="52" x14ac:dyDescent="0.35">
      <c r="A107" s="14" t="s">
        <v>306</v>
      </c>
      <c r="B107" s="14" t="s">
        <v>307</v>
      </c>
      <c r="C107" s="19">
        <v>60201088</v>
      </c>
      <c r="D107" s="14" t="s">
        <v>308</v>
      </c>
      <c r="E107" s="6" t="s">
        <v>298</v>
      </c>
      <c r="F107" s="50" t="s">
        <v>1037</v>
      </c>
      <c r="G107" s="16" t="s">
        <v>309</v>
      </c>
      <c r="H107" s="17" t="s">
        <v>8</v>
      </c>
      <c r="I107" s="20"/>
      <c r="J107" s="20"/>
      <c r="K107" s="17" t="s">
        <v>1006</v>
      </c>
      <c r="L107" s="51" t="str">
        <f>VLOOKUP($K107,oblasti!$A$2:$H$18,zdroje!L$1,0)</f>
        <v>Ústecký kraj</v>
      </c>
      <c r="M107" s="51" t="str">
        <f>VLOOKUP($K107,oblasti!$A$2:$H$18,zdroje!M$1,0)</f>
        <v>Zóna Severozápad</v>
      </c>
      <c r="N107" s="51" t="str">
        <f>VLOOKUP($K107,oblasti!$A$2:$H$18,zdroje!N$1,0)</f>
        <v>CZ04</v>
      </c>
      <c r="O107" s="51" t="str">
        <f>VLOOKUP($K107,oblasti!$A$2:$H$18,zdroje!O$1,0)</f>
        <v>Ústecký kraj</v>
      </c>
      <c r="P107" s="51" t="str">
        <f>VLOOKUP($K107,oblasti!$A$2:$H$18,zdroje!P$1,0)</f>
        <v>Zóna Severozápad</v>
      </c>
      <c r="Q107" s="51" t="str">
        <f>VLOOKUP($K107,oblasti!$A$2:$H$18,zdroje!Q$1,0)</f>
        <v>Zóna Severozápad</v>
      </c>
      <c r="R107" s="18" t="s">
        <v>926</v>
      </c>
      <c r="S107" s="18"/>
    </row>
    <row r="108" spans="1:19" ht="91" x14ac:dyDescent="0.35">
      <c r="A108" s="14" t="s">
        <v>306</v>
      </c>
      <c r="B108" s="14" t="s">
        <v>307</v>
      </c>
      <c r="C108" s="19">
        <v>60201088</v>
      </c>
      <c r="D108" s="14" t="s">
        <v>894</v>
      </c>
      <c r="E108" s="6" t="s">
        <v>298</v>
      </c>
      <c r="F108" s="50"/>
      <c r="G108" s="16"/>
      <c r="H108" s="17" t="s">
        <v>8</v>
      </c>
      <c r="I108" s="20"/>
      <c r="J108" s="20"/>
      <c r="K108" s="17" t="s">
        <v>1006</v>
      </c>
      <c r="L108" s="51" t="str">
        <f>VLOOKUP($K108,oblasti!$A$2:$H$18,zdroje!L$1,0)</f>
        <v>Ústecký kraj</v>
      </c>
      <c r="M108" s="51" t="str">
        <f>VLOOKUP($K108,oblasti!$A$2:$H$18,zdroje!M$1,0)</f>
        <v>Zóna Severozápad</v>
      </c>
      <c r="N108" s="51" t="str">
        <f>VLOOKUP($K108,oblasti!$A$2:$H$18,zdroje!N$1,0)</f>
        <v>CZ04</v>
      </c>
      <c r="O108" s="51" t="str">
        <f>VLOOKUP($K108,oblasti!$A$2:$H$18,zdroje!O$1,0)</f>
        <v>Ústecký kraj</v>
      </c>
      <c r="P108" s="51" t="str">
        <f>VLOOKUP($K108,oblasti!$A$2:$H$18,zdroje!P$1,0)</f>
        <v>Zóna Severozápad</v>
      </c>
      <c r="Q108" s="51" t="str">
        <f>VLOOKUP($K108,oblasti!$A$2:$H$18,zdroje!Q$1,0)</f>
        <v>Zóna Severozápad</v>
      </c>
      <c r="R108" s="18" t="s">
        <v>926</v>
      </c>
      <c r="S108" s="18"/>
    </row>
    <row r="109" spans="1:19" ht="26" x14ac:dyDescent="0.35">
      <c r="A109" s="14" t="s">
        <v>306</v>
      </c>
      <c r="B109" s="14" t="s">
        <v>307</v>
      </c>
      <c r="C109" s="19">
        <v>60201088</v>
      </c>
      <c r="D109" s="14" t="s">
        <v>895</v>
      </c>
      <c r="E109" s="6" t="s">
        <v>298</v>
      </c>
      <c r="F109" s="50"/>
      <c r="G109" s="16"/>
      <c r="H109" s="17" t="s">
        <v>8</v>
      </c>
      <c r="I109" s="20"/>
      <c r="J109" s="20"/>
      <c r="K109" s="17" t="s">
        <v>1006</v>
      </c>
      <c r="L109" s="51" t="str">
        <f>VLOOKUP($K109,oblasti!$A$2:$H$18,zdroje!L$1,0)</f>
        <v>Ústecký kraj</v>
      </c>
      <c r="M109" s="51" t="str">
        <f>VLOOKUP($K109,oblasti!$A$2:$H$18,zdroje!M$1,0)</f>
        <v>Zóna Severozápad</v>
      </c>
      <c r="N109" s="51" t="str">
        <f>VLOOKUP($K109,oblasti!$A$2:$H$18,zdroje!N$1,0)</f>
        <v>CZ04</v>
      </c>
      <c r="O109" s="51" t="str">
        <f>VLOOKUP($K109,oblasti!$A$2:$H$18,zdroje!O$1,0)</f>
        <v>Ústecký kraj</v>
      </c>
      <c r="P109" s="51" t="str">
        <f>VLOOKUP($K109,oblasti!$A$2:$H$18,zdroje!P$1,0)</f>
        <v>Zóna Severozápad</v>
      </c>
      <c r="Q109" s="51" t="str">
        <f>VLOOKUP($K109,oblasti!$A$2:$H$18,zdroje!Q$1,0)</f>
        <v>Zóna Severozápad</v>
      </c>
      <c r="R109" s="18" t="s">
        <v>926</v>
      </c>
      <c r="S109" s="18"/>
    </row>
    <row r="110" spans="1:19" ht="39" x14ac:dyDescent="0.35">
      <c r="A110" s="14" t="s">
        <v>303</v>
      </c>
      <c r="B110" s="14" t="s">
        <v>304</v>
      </c>
      <c r="C110" s="19">
        <v>14616807</v>
      </c>
      <c r="D110" s="14" t="s">
        <v>266</v>
      </c>
      <c r="E110" s="6" t="s">
        <v>298</v>
      </c>
      <c r="F110" s="50" t="s">
        <v>1701</v>
      </c>
      <c r="G110" s="16" t="s">
        <v>305</v>
      </c>
      <c r="H110" s="17" t="s">
        <v>8</v>
      </c>
      <c r="I110" s="20"/>
      <c r="J110" s="20"/>
      <c r="K110" s="17" t="s">
        <v>1006</v>
      </c>
      <c r="L110" s="51" t="str">
        <f>VLOOKUP($K110,oblasti!$A$2:$H$18,zdroje!L$1,0)</f>
        <v>Ústecký kraj</v>
      </c>
      <c r="M110" s="51" t="str">
        <f>VLOOKUP($K110,oblasti!$A$2:$H$18,zdroje!M$1,0)</f>
        <v>Zóna Severozápad</v>
      </c>
      <c r="N110" s="51" t="str">
        <f>VLOOKUP($K110,oblasti!$A$2:$H$18,zdroje!N$1,0)</f>
        <v>CZ04</v>
      </c>
      <c r="O110" s="51" t="str">
        <f>VLOOKUP($K110,oblasti!$A$2:$H$18,zdroje!O$1,0)</f>
        <v>Ústecký kraj</v>
      </c>
      <c r="P110" s="51" t="str">
        <f>VLOOKUP($K110,oblasti!$A$2:$H$18,zdroje!P$1,0)</f>
        <v>Zóna Severozápad</v>
      </c>
      <c r="Q110" s="51" t="str">
        <f>VLOOKUP($K110,oblasti!$A$2:$H$18,zdroje!Q$1,0)</f>
        <v>Zóna Severozápad</v>
      </c>
      <c r="R110" s="18" t="s">
        <v>1702</v>
      </c>
      <c r="S110" s="18"/>
    </row>
    <row r="111" spans="1:19" ht="39" x14ac:dyDescent="0.35">
      <c r="A111" s="13" t="s">
        <v>197</v>
      </c>
      <c r="B111" s="13" t="s">
        <v>198</v>
      </c>
      <c r="C111" s="13">
        <v>28677986</v>
      </c>
      <c r="D111" s="13" t="s">
        <v>199</v>
      </c>
      <c r="E111" s="6"/>
      <c r="F111" s="50" t="s">
        <v>200</v>
      </c>
      <c r="G111" s="16" t="s">
        <v>201</v>
      </c>
      <c r="H111" s="17" t="s">
        <v>8</v>
      </c>
      <c r="I111" s="17"/>
      <c r="J111" s="17"/>
      <c r="K111" s="17" t="s">
        <v>1006</v>
      </c>
      <c r="L111" s="51" t="str">
        <f>VLOOKUP($K111,oblasti!$A$2:$H$18,zdroje!L$1,0)</f>
        <v>Ústecký kraj</v>
      </c>
      <c r="M111" s="51" t="str">
        <f>VLOOKUP($K111,oblasti!$A$2:$H$18,zdroje!M$1,0)</f>
        <v>Zóna Severozápad</v>
      </c>
      <c r="N111" s="51" t="str">
        <f>VLOOKUP($K111,oblasti!$A$2:$H$18,zdroje!N$1,0)</f>
        <v>CZ04</v>
      </c>
      <c r="O111" s="51" t="str">
        <f>VLOOKUP($K111,oblasti!$A$2:$H$18,zdroje!O$1,0)</f>
        <v>Ústecký kraj</v>
      </c>
      <c r="P111" s="51" t="str">
        <f>VLOOKUP($K111,oblasti!$A$2:$H$18,zdroje!P$1,0)</f>
        <v>Zóna Severozápad</v>
      </c>
      <c r="Q111" s="51" t="str">
        <f>VLOOKUP($K111,oblasti!$A$2:$H$18,zdroje!Q$1,0)</f>
        <v>Zóna Severozápad</v>
      </c>
      <c r="R111" s="18" t="s">
        <v>926</v>
      </c>
      <c r="S111" s="18"/>
    </row>
    <row r="112" spans="1:19" ht="26" x14ac:dyDescent="0.35">
      <c r="A112" s="13" t="s">
        <v>896</v>
      </c>
      <c r="B112" s="13" t="s">
        <v>897</v>
      </c>
      <c r="C112" s="13">
        <v>45359164</v>
      </c>
      <c r="D112" s="13" t="s">
        <v>898</v>
      </c>
      <c r="E112" s="6" t="s">
        <v>298</v>
      </c>
      <c r="F112" s="50"/>
      <c r="G112" s="16"/>
      <c r="H112" s="17" t="s">
        <v>8</v>
      </c>
      <c r="I112" s="17"/>
      <c r="J112" s="17"/>
      <c r="K112" s="17" t="s">
        <v>1006</v>
      </c>
      <c r="L112" s="51" t="str">
        <f>VLOOKUP($K112,oblasti!$A$2:$H$18,zdroje!L$1,0)</f>
        <v>Ústecký kraj</v>
      </c>
      <c r="M112" s="51" t="str">
        <f>VLOOKUP($K112,oblasti!$A$2:$H$18,zdroje!M$1,0)</f>
        <v>Zóna Severozápad</v>
      </c>
      <c r="N112" s="51" t="str">
        <f>VLOOKUP($K112,oblasti!$A$2:$H$18,zdroje!N$1,0)</f>
        <v>CZ04</v>
      </c>
      <c r="O112" s="51" t="str">
        <f>VLOOKUP($K112,oblasti!$A$2:$H$18,zdroje!O$1,0)</f>
        <v>Ústecký kraj</v>
      </c>
      <c r="P112" s="51" t="str">
        <f>VLOOKUP($K112,oblasti!$A$2:$H$18,zdroje!P$1,0)</f>
        <v>Zóna Severozápad</v>
      </c>
      <c r="Q112" s="51" t="str">
        <f>VLOOKUP($K112,oblasti!$A$2:$H$18,zdroje!Q$1,0)</f>
        <v>Zóna Severozápad</v>
      </c>
      <c r="R112" s="18" t="s">
        <v>926</v>
      </c>
      <c r="S112" s="18"/>
    </row>
    <row r="113" spans="1:19" ht="39" x14ac:dyDescent="0.35">
      <c r="A113" s="13" t="s">
        <v>899</v>
      </c>
      <c r="B113" s="13" t="s">
        <v>900</v>
      </c>
      <c r="C113" s="13" t="s">
        <v>901</v>
      </c>
      <c r="D113" s="13" t="s">
        <v>902</v>
      </c>
      <c r="E113" s="6" t="s">
        <v>298</v>
      </c>
      <c r="F113" s="50"/>
      <c r="G113" s="16"/>
      <c r="H113" s="17" t="s">
        <v>8</v>
      </c>
      <c r="I113" s="17"/>
      <c r="J113" s="17"/>
      <c r="K113" s="17" t="s">
        <v>1006</v>
      </c>
      <c r="L113" s="51" t="str">
        <f>VLOOKUP($K113,oblasti!$A$2:$H$18,zdroje!L$1,0)</f>
        <v>Ústecký kraj</v>
      </c>
      <c r="M113" s="51" t="str">
        <f>VLOOKUP($K113,oblasti!$A$2:$H$18,zdroje!M$1,0)</f>
        <v>Zóna Severozápad</v>
      </c>
      <c r="N113" s="51" t="str">
        <f>VLOOKUP($K113,oblasti!$A$2:$H$18,zdroje!N$1,0)</f>
        <v>CZ04</v>
      </c>
      <c r="O113" s="51" t="str">
        <f>VLOOKUP($K113,oblasti!$A$2:$H$18,zdroje!O$1,0)</f>
        <v>Ústecký kraj</v>
      </c>
      <c r="P113" s="51" t="str">
        <f>VLOOKUP($K113,oblasti!$A$2:$H$18,zdroje!P$1,0)</f>
        <v>Zóna Severozápad</v>
      </c>
      <c r="Q113" s="51" t="str">
        <f>VLOOKUP($K113,oblasti!$A$2:$H$18,zdroje!Q$1,0)</f>
        <v>Zóna Severozápad</v>
      </c>
      <c r="R113" s="18" t="s">
        <v>926</v>
      </c>
      <c r="S113" s="18"/>
    </row>
    <row r="114" spans="1:19" ht="39" x14ac:dyDescent="0.35">
      <c r="A114" s="13" t="s">
        <v>202</v>
      </c>
      <c r="B114" s="13" t="s">
        <v>203</v>
      </c>
      <c r="C114" s="13">
        <v>49901982</v>
      </c>
      <c r="D114" s="13" t="s">
        <v>204</v>
      </c>
      <c r="E114" s="6"/>
      <c r="F114" s="50" t="s">
        <v>205</v>
      </c>
      <c r="G114" s="16" t="s">
        <v>206</v>
      </c>
      <c r="H114" s="17" t="s">
        <v>8</v>
      </c>
      <c r="I114" s="17"/>
      <c r="J114" s="17"/>
      <c r="K114" s="17" t="s">
        <v>1006</v>
      </c>
      <c r="L114" s="51" t="str">
        <f>VLOOKUP($K114,oblasti!$A$2:$H$18,zdroje!L$1,0)</f>
        <v>Ústecký kraj</v>
      </c>
      <c r="M114" s="51" t="str">
        <f>VLOOKUP($K114,oblasti!$A$2:$H$18,zdroje!M$1,0)</f>
        <v>Zóna Severozápad</v>
      </c>
      <c r="N114" s="51" t="str">
        <f>VLOOKUP($K114,oblasti!$A$2:$H$18,zdroje!N$1,0)</f>
        <v>CZ04</v>
      </c>
      <c r="O114" s="51" t="str">
        <f>VLOOKUP($K114,oblasti!$A$2:$H$18,zdroje!O$1,0)</f>
        <v>Ústecký kraj</v>
      </c>
      <c r="P114" s="51" t="str">
        <f>VLOOKUP($K114,oblasti!$A$2:$H$18,zdroje!P$1,0)</f>
        <v>Zóna Severozápad</v>
      </c>
      <c r="Q114" s="51" t="str">
        <f>VLOOKUP($K114,oblasti!$A$2:$H$18,zdroje!Q$1,0)</f>
        <v>Zóna Severozápad</v>
      </c>
      <c r="R114" s="18" t="s">
        <v>926</v>
      </c>
      <c r="S114" s="18"/>
    </row>
    <row r="115" spans="1:19" ht="39" x14ac:dyDescent="0.35">
      <c r="A115" s="14" t="s">
        <v>207</v>
      </c>
      <c r="B115" s="13" t="s">
        <v>208</v>
      </c>
      <c r="C115" s="13">
        <v>45317259</v>
      </c>
      <c r="D115" s="13"/>
      <c r="E115" s="6"/>
      <c r="F115" s="50" t="s">
        <v>209</v>
      </c>
      <c r="G115" s="16" t="s">
        <v>210</v>
      </c>
      <c r="H115" s="17" t="s">
        <v>8</v>
      </c>
      <c r="I115" s="17"/>
      <c r="J115" s="17"/>
      <c r="K115" s="17" t="s">
        <v>1006</v>
      </c>
      <c r="L115" s="51" t="str">
        <f>VLOOKUP($K115,oblasti!$A$2:$H$18,zdroje!L$1,0)</f>
        <v>Ústecký kraj</v>
      </c>
      <c r="M115" s="51" t="str">
        <f>VLOOKUP($K115,oblasti!$A$2:$H$18,zdroje!M$1,0)</f>
        <v>Zóna Severozápad</v>
      </c>
      <c r="N115" s="51" t="str">
        <f>VLOOKUP($K115,oblasti!$A$2:$H$18,zdroje!N$1,0)</f>
        <v>CZ04</v>
      </c>
      <c r="O115" s="51" t="str">
        <f>VLOOKUP($K115,oblasti!$A$2:$H$18,zdroje!O$1,0)</f>
        <v>Ústecký kraj</v>
      </c>
      <c r="P115" s="51" t="str">
        <f>VLOOKUP($K115,oblasti!$A$2:$H$18,zdroje!P$1,0)</f>
        <v>Zóna Severozápad</v>
      </c>
      <c r="Q115" s="51" t="str">
        <f>VLOOKUP($K115,oblasti!$A$2:$H$18,zdroje!Q$1,0)</f>
        <v>Zóna Severozápad</v>
      </c>
      <c r="R115" s="18" t="s">
        <v>926</v>
      </c>
      <c r="S115" s="18"/>
    </row>
    <row r="116" spans="1:19" ht="26" x14ac:dyDescent="0.35">
      <c r="A116" s="14" t="s">
        <v>363</v>
      </c>
      <c r="B116" s="14" t="s">
        <v>364</v>
      </c>
      <c r="C116" s="19">
        <v>26968649</v>
      </c>
      <c r="D116" s="21"/>
      <c r="E116" s="6" t="s">
        <v>298</v>
      </c>
      <c r="F116" s="50" t="s">
        <v>365</v>
      </c>
      <c r="G116" s="16" t="s">
        <v>366</v>
      </c>
      <c r="H116" s="17"/>
      <c r="I116" s="20"/>
      <c r="J116" s="20"/>
      <c r="K116" s="17" t="s">
        <v>1006</v>
      </c>
      <c r="L116" s="51" t="str">
        <f>VLOOKUP($K116,oblasti!$A$2:$H$18,zdroje!L$1,0)</f>
        <v>Ústecký kraj</v>
      </c>
      <c r="M116" s="51" t="str">
        <f>VLOOKUP($K116,oblasti!$A$2:$H$18,zdroje!M$1,0)</f>
        <v>Zóna Severozápad</v>
      </c>
      <c r="N116" s="51" t="str">
        <f>VLOOKUP($K116,oblasti!$A$2:$H$18,zdroje!N$1,0)</f>
        <v>CZ04</v>
      </c>
      <c r="O116" s="51" t="str">
        <f>VLOOKUP($K116,oblasti!$A$2:$H$18,zdroje!O$1,0)</f>
        <v>Ústecký kraj</v>
      </c>
      <c r="P116" s="51" t="str">
        <f>VLOOKUP($K116,oblasti!$A$2:$H$18,zdroje!P$1,0)</f>
        <v>Zóna Severozápad</v>
      </c>
      <c r="Q116" s="51" t="str">
        <f>VLOOKUP($K116,oblasti!$A$2:$H$18,zdroje!Q$1,0)</f>
        <v>Zóna Severozápad</v>
      </c>
      <c r="R116" s="18" t="s">
        <v>926</v>
      </c>
      <c r="S116" s="18"/>
    </row>
    <row r="117" spans="1:19" ht="26" x14ac:dyDescent="0.35">
      <c r="A117" s="13" t="s">
        <v>903</v>
      </c>
      <c r="B117" s="13" t="s">
        <v>904</v>
      </c>
      <c r="C117" s="13">
        <v>28671147</v>
      </c>
      <c r="D117" s="13" t="s">
        <v>905</v>
      </c>
      <c r="E117" s="6" t="s">
        <v>298</v>
      </c>
      <c r="F117" s="50" t="s">
        <v>1703</v>
      </c>
      <c r="G117" s="13" t="s">
        <v>906</v>
      </c>
      <c r="H117" s="13" t="s">
        <v>8</v>
      </c>
      <c r="I117" s="13"/>
      <c r="J117" s="13"/>
      <c r="K117" s="17" t="s">
        <v>1006</v>
      </c>
      <c r="L117" s="51" t="str">
        <f>VLOOKUP($K117,oblasti!$A$2:$H$18,zdroje!L$1,0)</f>
        <v>Ústecký kraj</v>
      </c>
      <c r="M117" s="51" t="str">
        <f>VLOOKUP($K117,oblasti!$A$2:$H$18,zdroje!M$1,0)</f>
        <v>Zóna Severozápad</v>
      </c>
      <c r="N117" s="51" t="str">
        <f>VLOOKUP($K117,oblasti!$A$2:$H$18,zdroje!N$1,0)</f>
        <v>CZ04</v>
      </c>
      <c r="O117" s="51" t="str">
        <f>VLOOKUP($K117,oblasti!$A$2:$H$18,zdroje!O$1,0)</f>
        <v>Ústecký kraj</v>
      </c>
      <c r="P117" s="51" t="str">
        <f>VLOOKUP($K117,oblasti!$A$2:$H$18,zdroje!P$1,0)</f>
        <v>Zóna Severozápad</v>
      </c>
      <c r="Q117" s="51" t="str">
        <f>VLOOKUP($K117,oblasti!$A$2:$H$18,zdroje!Q$1,0)</f>
        <v>Zóna Severozápad</v>
      </c>
      <c r="R117" s="18" t="s">
        <v>1704</v>
      </c>
      <c r="S117" s="18"/>
    </row>
    <row r="118" spans="1:19" ht="26" x14ac:dyDescent="0.35">
      <c r="A118" s="13" t="s">
        <v>907</v>
      </c>
      <c r="B118" s="13" t="s">
        <v>425</v>
      </c>
      <c r="C118" s="13">
        <v>27725928</v>
      </c>
      <c r="D118" s="13" t="s">
        <v>908</v>
      </c>
      <c r="E118" s="6" t="s">
        <v>298</v>
      </c>
      <c r="F118" s="50" t="s">
        <v>1038</v>
      </c>
      <c r="G118" s="13" t="s">
        <v>909</v>
      </c>
      <c r="H118" s="13" t="s">
        <v>8</v>
      </c>
      <c r="I118" s="13"/>
      <c r="J118" s="13"/>
      <c r="K118" s="17" t="s">
        <v>1006</v>
      </c>
      <c r="L118" s="51" t="str">
        <f>VLOOKUP($K118,oblasti!$A$2:$H$18,zdroje!L$1,0)</f>
        <v>Ústecký kraj</v>
      </c>
      <c r="M118" s="51" t="str">
        <f>VLOOKUP($K118,oblasti!$A$2:$H$18,zdroje!M$1,0)</f>
        <v>Zóna Severozápad</v>
      </c>
      <c r="N118" s="51" t="str">
        <f>VLOOKUP($K118,oblasti!$A$2:$H$18,zdroje!N$1,0)</f>
        <v>CZ04</v>
      </c>
      <c r="O118" s="51" t="str">
        <f>VLOOKUP($K118,oblasti!$A$2:$H$18,zdroje!O$1,0)</f>
        <v>Ústecký kraj</v>
      </c>
      <c r="P118" s="51" t="str">
        <f>VLOOKUP($K118,oblasti!$A$2:$H$18,zdroje!P$1,0)</f>
        <v>Zóna Severozápad</v>
      </c>
      <c r="Q118" s="51" t="str">
        <f>VLOOKUP($K118,oblasti!$A$2:$H$18,zdroje!Q$1,0)</f>
        <v>Zóna Severozápad</v>
      </c>
      <c r="R118" s="18" t="s">
        <v>926</v>
      </c>
      <c r="S118" s="18"/>
    </row>
    <row r="119" spans="1:19" ht="52" x14ac:dyDescent="0.35">
      <c r="A119" s="14" t="s">
        <v>274</v>
      </c>
      <c r="B119" s="14" t="s">
        <v>275</v>
      </c>
      <c r="C119" s="19">
        <v>41327225</v>
      </c>
      <c r="D119" s="14" t="s">
        <v>276</v>
      </c>
      <c r="E119" s="6" t="s">
        <v>275</v>
      </c>
      <c r="F119" s="50" t="s">
        <v>386</v>
      </c>
      <c r="G119" s="16" t="s">
        <v>952</v>
      </c>
      <c r="H119" s="17" t="s">
        <v>8</v>
      </c>
      <c r="I119" s="20"/>
      <c r="J119" s="20"/>
      <c r="K119" s="17" t="s">
        <v>1006</v>
      </c>
      <c r="L119" s="51" t="str">
        <f>VLOOKUP($K119,oblasti!$A$2:$H$18,zdroje!L$1,0)</f>
        <v>Ústecký kraj</v>
      </c>
      <c r="M119" s="51" t="str">
        <f>VLOOKUP($K119,oblasti!$A$2:$H$18,zdroje!M$1,0)</f>
        <v>Zóna Severozápad</v>
      </c>
      <c r="N119" s="51" t="str">
        <f>VLOOKUP($K119,oblasti!$A$2:$H$18,zdroje!N$1,0)</f>
        <v>CZ04</v>
      </c>
      <c r="O119" s="51" t="str">
        <f>VLOOKUP($K119,oblasti!$A$2:$H$18,zdroje!O$1,0)</f>
        <v>Ústecký kraj</v>
      </c>
      <c r="P119" s="51" t="str">
        <f>VLOOKUP($K119,oblasti!$A$2:$H$18,zdroje!P$1,0)</f>
        <v>Zóna Severozápad</v>
      </c>
      <c r="Q119" s="51" t="str">
        <f>VLOOKUP($K119,oblasti!$A$2:$H$18,zdroje!Q$1,0)</f>
        <v>Zóna Severozápad</v>
      </c>
      <c r="R119" s="18" t="s">
        <v>926</v>
      </c>
      <c r="S119" s="18"/>
    </row>
    <row r="120" spans="1:19" ht="52" x14ac:dyDescent="0.35">
      <c r="A120" s="14" t="s">
        <v>281</v>
      </c>
      <c r="B120" s="14" t="s">
        <v>282</v>
      </c>
      <c r="C120" s="19">
        <v>64013430</v>
      </c>
      <c r="D120" s="14" t="s">
        <v>283</v>
      </c>
      <c r="E120" s="6" t="s">
        <v>282</v>
      </c>
      <c r="F120" s="50" t="s">
        <v>284</v>
      </c>
      <c r="G120" s="16" t="s">
        <v>953</v>
      </c>
      <c r="H120" s="17" t="s">
        <v>8</v>
      </c>
      <c r="I120" s="20"/>
      <c r="J120" s="20"/>
      <c r="K120" s="17" t="s">
        <v>1006</v>
      </c>
      <c r="L120" s="51" t="str">
        <f>VLOOKUP($K120,oblasti!$A$2:$H$18,zdroje!L$1,0)</f>
        <v>Ústecký kraj</v>
      </c>
      <c r="M120" s="51" t="str">
        <f>VLOOKUP($K120,oblasti!$A$2:$H$18,zdroje!M$1,0)</f>
        <v>Zóna Severozápad</v>
      </c>
      <c r="N120" s="51" t="str">
        <f>VLOOKUP($K120,oblasti!$A$2:$H$18,zdroje!N$1,0)</f>
        <v>CZ04</v>
      </c>
      <c r="O120" s="51" t="str">
        <f>VLOOKUP($K120,oblasti!$A$2:$H$18,zdroje!O$1,0)</f>
        <v>Ústecký kraj</v>
      </c>
      <c r="P120" s="51" t="str">
        <f>VLOOKUP($K120,oblasti!$A$2:$H$18,zdroje!P$1,0)</f>
        <v>Zóna Severozápad</v>
      </c>
      <c r="Q120" s="51" t="str">
        <f>VLOOKUP($K120,oblasti!$A$2:$H$18,zdroje!Q$1,0)</f>
        <v>Zóna Severozápad</v>
      </c>
      <c r="R120" s="18" t="s">
        <v>926</v>
      </c>
      <c r="S120" s="18"/>
    </row>
    <row r="121" spans="1:19" ht="26.5" x14ac:dyDescent="0.35">
      <c r="A121" s="14" t="s">
        <v>381</v>
      </c>
      <c r="B121" s="14" t="s">
        <v>382</v>
      </c>
      <c r="C121" s="19">
        <v>27340864</v>
      </c>
      <c r="D121" s="22" t="s">
        <v>910</v>
      </c>
      <c r="E121" s="6" t="s">
        <v>298</v>
      </c>
      <c r="F121" s="50" t="s">
        <v>383</v>
      </c>
      <c r="G121" s="16" t="s">
        <v>384</v>
      </c>
      <c r="H121" s="23" t="s">
        <v>8</v>
      </c>
      <c r="I121" s="24"/>
      <c r="J121" s="24"/>
      <c r="K121" s="17" t="s">
        <v>1006</v>
      </c>
      <c r="L121" s="51" t="str">
        <f>VLOOKUP($K121,oblasti!$A$2:$H$18,zdroje!L$1,0)</f>
        <v>Ústecký kraj</v>
      </c>
      <c r="M121" s="51" t="str">
        <f>VLOOKUP($K121,oblasti!$A$2:$H$18,zdroje!M$1,0)</f>
        <v>Zóna Severozápad</v>
      </c>
      <c r="N121" s="51" t="str">
        <f>VLOOKUP($K121,oblasti!$A$2:$H$18,zdroje!N$1,0)</f>
        <v>CZ04</v>
      </c>
      <c r="O121" s="51" t="str">
        <f>VLOOKUP($K121,oblasti!$A$2:$H$18,zdroje!O$1,0)</f>
        <v>Ústecký kraj</v>
      </c>
      <c r="P121" s="51" t="str">
        <f>VLOOKUP($K121,oblasti!$A$2:$H$18,zdroje!P$1,0)</f>
        <v>Zóna Severozápad</v>
      </c>
      <c r="Q121" s="51" t="str">
        <f>VLOOKUP($K121,oblasti!$A$2:$H$18,zdroje!Q$1,0)</f>
        <v>Zóna Severozápad</v>
      </c>
      <c r="R121" s="18" t="s">
        <v>926</v>
      </c>
      <c r="S121" s="18"/>
    </row>
    <row r="122" spans="1:19" ht="52" x14ac:dyDescent="0.35">
      <c r="A122" s="14" t="s">
        <v>349</v>
      </c>
      <c r="B122" s="14" t="s">
        <v>350</v>
      </c>
      <c r="C122" s="19">
        <v>26358701</v>
      </c>
      <c r="D122" s="26" t="s">
        <v>911</v>
      </c>
      <c r="E122" s="6" t="s">
        <v>350</v>
      </c>
      <c r="F122" s="50" t="s">
        <v>351</v>
      </c>
      <c r="G122" s="16" t="s">
        <v>352</v>
      </c>
      <c r="H122" s="23" t="s">
        <v>8</v>
      </c>
      <c r="I122" s="24"/>
      <c r="J122" s="24"/>
      <c r="K122" s="17" t="s">
        <v>1006</v>
      </c>
      <c r="L122" s="51" t="str">
        <f>VLOOKUP($K122,oblasti!$A$2:$H$18,zdroje!L$1,0)</f>
        <v>Ústecký kraj</v>
      </c>
      <c r="M122" s="51" t="str">
        <f>VLOOKUP($K122,oblasti!$A$2:$H$18,zdroje!M$1,0)</f>
        <v>Zóna Severozápad</v>
      </c>
      <c r="N122" s="51" t="str">
        <f>VLOOKUP($K122,oblasti!$A$2:$H$18,zdroje!N$1,0)</f>
        <v>CZ04</v>
      </c>
      <c r="O122" s="51" t="str">
        <f>VLOOKUP($K122,oblasti!$A$2:$H$18,zdroje!O$1,0)</f>
        <v>Ústecký kraj</v>
      </c>
      <c r="P122" s="51" t="str">
        <f>VLOOKUP($K122,oblasti!$A$2:$H$18,zdroje!P$1,0)</f>
        <v>Zóna Severozápad</v>
      </c>
      <c r="Q122" s="51" t="str">
        <f>VLOOKUP($K122,oblasti!$A$2:$H$18,zdroje!Q$1,0)</f>
        <v>Zóna Severozápad</v>
      </c>
      <c r="R122" s="18" t="s">
        <v>926</v>
      </c>
      <c r="S122" s="18"/>
    </row>
    <row r="123" spans="1:19" ht="91" x14ac:dyDescent="0.35">
      <c r="A123" s="14" t="s">
        <v>259</v>
      </c>
      <c r="B123" s="19" t="s">
        <v>930</v>
      </c>
      <c r="C123" s="14">
        <v>80128</v>
      </c>
      <c r="D123" s="14" t="s">
        <v>260</v>
      </c>
      <c r="E123" s="6" t="s">
        <v>261</v>
      </c>
      <c r="F123" s="50" t="s">
        <v>262</v>
      </c>
      <c r="G123" s="16" t="s">
        <v>263</v>
      </c>
      <c r="H123" s="17" t="s">
        <v>8</v>
      </c>
      <c r="I123" s="20"/>
      <c r="J123" s="20"/>
      <c r="K123" s="17" t="s">
        <v>1006</v>
      </c>
      <c r="L123" s="51" t="str">
        <f>VLOOKUP($K123,oblasti!$A$2:$H$18,zdroje!L$1,0)</f>
        <v>Ústecký kraj</v>
      </c>
      <c r="M123" s="51" t="str">
        <f>VLOOKUP($K123,oblasti!$A$2:$H$18,zdroje!M$1,0)</f>
        <v>Zóna Severozápad</v>
      </c>
      <c r="N123" s="51" t="str">
        <f>VLOOKUP($K123,oblasti!$A$2:$H$18,zdroje!N$1,0)</f>
        <v>CZ04</v>
      </c>
      <c r="O123" s="51" t="str">
        <f>VLOOKUP($K123,oblasti!$A$2:$H$18,zdroje!O$1,0)</f>
        <v>Ústecký kraj</v>
      </c>
      <c r="P123" s="51" t="str">
        <f>VLOOKUP($K123,oblasti!$A$2:$H$18,zdroje!P$1,0)</f>
        <v>Zóna Severozápad</v>
      </c>
      <c r="Q123" s="51" t="str">
        <f>VLOOKUP($K123,oblasti!$A$2:$H$18,zdroje!Q$1,0)</f>
        <v>Zóna Severozápad</v>
      </c>
      <c r="R123" s="18" t="s">
        <v>926</v>
      </c>
      <c r="S123" s="18"/>
    </row>
    <row r="124" spans="1:19" ht="39" x14ac:dyDescent="0.35">
      <c r="A124" s="14" t="s">
        <v>259</v>
      </c>
      <c r="B124" s="14" t="s">
        <v>312</v>
      </c>
      <c r="C124" s="19">
        <v>80128</v>
      </c>
      <c r="D124" s="14" t="s">
        <v>313</v>
      </c>
      <c r="E124" s="6" t="s">
        <v>314</v>
      </c>
      <c r="F124" s="50" t="s">
        <v>268</v>
      </c>
      <c r="G124" s="16"/>
      <c r="H124" s="17" t="s">
        <v>8</v>
      </c>
      <c r="I124" s="20"/>
      <c r="J124" s="20"/>
      <c r="K124" s="17" t="s">
        <v>1006</v>
      </c>
      <c r="L124" s="51" t="str">
        <f>VLOOKUP($K124,oblasti!$A$2:$H$18,zdroje!L$1,0)</f>
        <v>Ústecký kraj</v>
      </c>
      <c r="M124" s="51" t="str">
        <f>VLOOKUP($K124,oblasti!$A$2:$H$18,zdroje!M$1,0)</f>
        <v>Zóna Severozápad</v>
      </c>
      <c r="N124" s="51" t="str">
        <f>VLOOKUP($K124,oblasti!$A$2:$H$18,zdroje!N$1,0)</f>
        <v>CZ04</v>
      </c>
      <c r="O124" s="51" t="str">
        <f>VLOOKUP($K124,oblasti!$A$2:$H$18,zdroje!O$1,0)</f>
        <v>Ústecký kraj</v>
      </c>
      <c r="P124" s="51" t="str">
        <f>VLOOKUP($K124,oblasti!$A$2:$H$18,zdroje!P$1,0)</f>
        <v>Zóna Severozápad</v>
      </c>
      <c r="Q124" s="51" t="str">
        <f>VLOOKUP($K124,oblasti!$A$2:$H$18,zdroje!Q$1,0)</f>
        <v>Zóna Severozápad</v>
      </c>
      <c r="R124" s="18" t="s">
        <v>926</v>
      </c>
      <c r="S124" s="18"/>
    </row>
    <row r="125" spans="1:19" ht="39" x14ac:dyDescent="0.35">
      <c r="A125" s="13" t="s">
        <v>211</v>
      </c>
      <c r="B125" s="13" t="s">
        <v>212</v>
      </c>
      <c r="C125" s="13">
        <v>14864606</v>
      </c>
      <c r="D125" s="13"/>
      <c r="E125" s="6"/>
      <c r="F125" s="50" t="s">
        <v>213</v>
      </c>
      <c r="G125" s="16" t="s">
        <v>214</v>
      </c>
      <c r="H125" s="17" t="s">
        <v>8</v>
      </c>
      <c r="I125" s="17"/>
      <c r="J125" s="17"/>
      <c r="K125" s="17" t="s">
        <v>1006</v>
      </c>
      <c r="L125" s="51" t="str">
        <f>VLOOKUP($K125,oblasti!$A$2:$H$18,zdroje!L$1,0)</f>
        <v>Ústecký kraj</v>
      </c>
      <c r="M125" s="51" t="str">
        <f>VLOOKUP($K125,oblasti!$A$2:$H$18,zdroje!M$1,0)</f>
        <v>Zóna Severozápad</v>
      </c>
      <c r="N125" s="51" t="str">
        <f>VLOOKUP($K125,oblasti!$A$2:$H$18,zdroje!N$1,0)</f>
        <v>CZ04</v>
      </c>
      <c r="O125" s="51" t="str">
        <f>VLOOKUP($K125,oblasti!$A$2:$H$18,zdroje!O$1,0)</f>
        <v>Ústecký kraj</v>
      </c>
      <c r="P125" s="51" t="str">
        <f>VLOOKUP($K125,oblasti!$A$2:$H$18,zdroje!P$1,0)</f>
        <v>Zóna Severozápad</v>
      </c>
      <c r="Q125" s="51" t="str">
        <f>VLOOKUP($K125,oblasti!$A$2:$H$18,zdroje!Q$1,0)</f>
        <v>Zóna Severozápad</v>
      </c>
      <c r="R125" s="18" t="s">
        <v>926</v>
      </c>
      <c r="S125" s="18"/>
    </row>
    <row r="126" spans="1:19" ht="26" x14ac:dyDescent="0.35">
      <c r="A126" s="13" t="s">
        <v>215</v>
      </c>
      <c r="B126" s="13" t="s">
        <v>216</v>
      </c>
      <c r="C126" s="13">
        <v>27597075</v>
      </c>
      <c r="D126" s="13" t="s">
        <v>217</v>
      </c>
      <c r="E126" s="6"/>
      <c r="F126" s="50" t="s">
        <v>218</v>
      </c>
      <c r="G126" s="16" t="s">
        <v>219</v>
      </c>
      <c r="H126" s="17" t="s">
        <v>8</v>
      </c>
      <c r="I126" s="17" t="s">
        <v>9</v>
      </c>
      <c r="J126" s="17" t="s">
        <v>10</v>
      </c>
      <c r="K126" s="17" t="s">
        <v>1006</v>
      </c>
      <c r="L126" s="51" t="str">
        <f>VLOOKUP($K126,oblasti!$A$2:$H$18,zdroje!L$1,0)</f>
        <v>Ústecký kraj</v>
      </c>
      <c r="M126" s="51" t="str">
        <f>VLOOKUP($K126,oblasti!$A$2:$H$18,zdroje!M$1,0)</f>
        <v>Zóna Severozápad</v>
      </c>
      <c r="N126" s="51" t="str">
        <f>VLOOKUP($K126,oblasti!$A$2:$H$18,zdroje!N$1,0)</f>
        <v>CZ04</v>
      </c>
      <c r="O126" s="51" t="str">
        <f>VLOOKUP($K126,oblasti!$A$2:$H$18,zdroje!O$1,0)</f>
        <v>Ústecký kraj</v>
      </c>
      <c r="P126" s="51" t="str">
        <f>VLOOKUP($K126,oblasti!$A$2:$H$18,zdroje!P$1,0)</f>
        <v>Zóna Severozápad</v>
      </c>
      <c r="Q126" s="51" t="str">
        <f>VLOOKUP($K126,oblasti!$A$2:$H$18,zdroje!Q$1,0)</f>
        <v>Zóna Severozápad</v>
      </c>
      <c r="R126" s="18" t="s">
        <v>926</v>
      </c>
      <c r="S126" s="18"/>
    </row>
    <row r="127" spans="1:19" ht="26" x14ac:dyDescent="0.35">
      <c r="A127" s="13" t="s">
        <v>220</v>
      </c>
      <c r="B127" s="13" t="s">
        <v>221</v>
      </c>
      <c r="C127" s="13"/>
      <c r="D127" s="13" t="s">
        <v>220</v>
      </c>
      <c r="E127" s="6" t="s">
        <v>222</v>
      </c>
      <c r="F127" s="50" t="s">
        <v>223</v>
      </c>
      <c r="G127" s="16" t="s">
        <v>912</v>
      </c>
      <c r="H127" s="17" t="s">
        <v>8</v>
      </c>
      <c r="I127" s="17" t="s">
        <v>9</v>
      </c>
      <c r="J127" s="17" t="s">
        <v>10</v>
      </c>
      <c r="K127" s="17" t="s">
        <v>1006</v>
      </c>
      <c r="L127" s="51" t="str">
        <f>VLOOKUP($K127,oblasti!$A$2:$H$18,zdroje!L$1,0)</f>
        <v>Ústecký kraj</v>
      </c>
      <c r="M127" s="51" t="str">
        <f>VLOOKUP($K127,oblasti!$A$2:$H$18,zdroje!M$1,0)</f>
        <v>Zóna Severozápad</v>
      </c>
      <c r="N127" s="51" t="str">
        <f>VLOOKUP($K127,oblasti!$A$2:$H$18,zdroje!N$1,0)</f>
        <v>CZ04</v>
      </c>
      <c r="O127" s="51" t="str">
        <f>VLOOKUP($K127,oblasti!$A$2:$H$18,zdroje!O$1,0)</f>
        <v>Ústecký kraj</v>
      </c>
      <c r="P127" s="51" t="str">
        <f>VLOOKUP($K127,oblasti!$A$2:$H$18,zdroje!P$1,0)</f>
        <v>Zóna Severozápad</v>
      </c>
      <c r="Q127" s="51" t="str">
        <f>VLOOKUP($K127,oblasti!$A$2:$H$18,zdroje!Q$1,0)</f>
        <v>Zóna Severozápad</v>
      </c>
      <c r="R127" s="18" t="s">
        <v>926</v>
      </c>
      <c r="S127" s="18"/>
    </row>
    <row r="128" spans="1:19" ht="52" x14ac:dyDescent="0.35">
      <c r="A128" s="14" t="s">
        <v>367</v>
      </c>
      <c r="B128" s="14" t="s">
        <v>368</v>
      </c>
      <c r="C128" s="19">
        <v>27834972</v>
      </c>
      <c r="D128" s="13" t="s">
        <v>913</v>
      </c>
      <c r="E128" s="6" t="s">
        <v>298</v>
      </c>
      <c r="F128" s="50" t="s">
        <v>369</v>
      </c>
      <c r="G128" s="16" t="s">
        <v>370</v>
      </c>
      <c r="H128" s="13" t="s">
        <v>8</v>
      </c>
      <c r="I128" s="13"/>
      <c r="J128" s="13"/>
      <c r="K128" s="17" t="s">
        <v>1006</v>
      </c>
      <c r="L128" s="51" t="str">
        <f>VLOOKUP($K128,oblasti!$A$2:$H$18,zdroje!L$1,0)</f>
        <v>Ústecký kraj</v>
      </c>
      <c r="M128" s="51" t="str">
        <f>VLOOKUP($K128,oblasti!$A$2:$H$18,zdroje!M$1,0)</f>
        <v>Zóna Severozápad</v>
      </c>
      <c r="N128" s="51" t="str">
        <f>VLOOKUP($K128,oblasti!$A$2:$H$18,zdroje!N$1,0)</f>
        <v>CZ04</v>
      </c>
      <c r="O128" s="51" t="str">
        <f>VLOOKUP($K128,oblasti!$A$2:$H$18,zdroje!O$1,0)</f>
        <v>Ústecký kraj</v>
      </c>
      <c r="P128" s="51" t="str">
        <f>VLOOKUP($K128,oblasti!$A$2:$H$18,zdroje!P$1,0)</f>
        <v>Zóna Severozápad</v>
      </c>
      <c r="Q128" s="51" t="str">
        <f>VLOOKUP($K128,oblasti!$A$2:$H$18,zdroje!Q$1,0)</f>
        <v>Zóna Severozápad</v>
      </c>
      <c r="R128" s="18" t="s">
        <v>926</v>
      </c>
      <c r="S128" s="18"/>
    </row>
    <row r="129" spans="1:19" ht="26" x14ac:dyDescent="0.35">
      <c r="A129" s="13" t="s">
        <v>914</v>
      </c>
      <c r="B129" s="13" t="s">
        <v>797</v>
      </c>
      <c r="C129" s="13">
        <v>25025589</v>
      </c>
      <c r="D129" s="13" t="s">
        <v>915</v>
      </c>
      <c r="E129" s="6" t="s">
        <v>298</v>
      </c>
      <c r="F129" s="50" t="s">
        <v>799</v>
      </c>
      <c r="G129" s="13" t="s">
        <v>800</v>
      </c>
      <c r="H129" s="13" t="s">
        <v>8</v>
      </c>
      <c r="I129" s="13"/>
      <c r="J129" s="13"/>
      <c r="K129" s="17" t="s">
        <v>1006</v>
      </c>
      <c r="L129" s="51" t="str">
        <f>VLOOKUP($K129,oblasti!$A$2:$H$18,zdroje!L$1,0)</f>
        <v>Ústecký kraj</v>
      </c>
      <c r="M129" s="51" t="str">
        <f>VLOOKUP($K129,oblasti!$A$2:$H$18,zdroje!M$1,0)</f>
        <v>Zóna Severozápad</v>
      </c>
      <c r="N129" s="51" t="str">
        <f>VLOOKUP($K129,oblasti!$A$2:$H$18,zdroje!N$1,0)</f>
        <v>CZ04</v>
      </c>
      <c r="O129" s="51" t="str">
        <f>VLOOKUP($K129,oblasti!$A$2:$H$18,zdroje!O$1,0)</f>
        <v>Ústecký kraj</v>
      </c>
      <c r="P129" s="51" t="str">
        <f>VLOOKUP($K129,oblasti!$A$2:$H$18,zdroje!P$1,0)</f>
        <v>Zóna Severozápad</v>
      </c>
      <c r="Q129" s="51" t="str">
        <f>VLOOKUP($K129,oblasti!$A$2:$H$18,zdroje!Q$1,0)</f>
        <v>Zóna Severozápad</v>
      </c>
      <c r="R129" s="18" t="s">
        <v>926</v>
      </c>
      <c r="S129" s="18"/>
    </row>
    <row r="130" spans="1:19" ht="26" x14ac:dyDescent="0.35">
      <c r="A130" s="13" t="s">
        <v>916</v>
      </c>
      <c r="B130" s="13" t="s">
        <v>797</v>
      </c>
      <c r="C130" s="13">
        <v>22797785</v>
      </c>
      <c r="D130" s="13" t="s">
        <v>917</v>
      </c>
      <c r="E130" s="6" t="s">
        <v>298</v>
      </c>
      <c r="F130" s="50" t="s">
        <v>799</v>
      </c>
      <c r="G130" s="13" t="s">
        <v>800</v>
      </c>
      <c r="H130" s="13" t="s">
        <v>8</v>
      </c>
      <c r="I130" s="13"/>
      <c r="J130" s="13"/>
      <c r="K130" s="17" t="s">
        <v>1006</v>
      </c>
      <c r="L130" s="51" t="str">
        <f>VLOOKUP($K130,oblasti!$A$2:$H$18,zdroje!L$1,0)</f>
        <v>Ústecký kraj</v>
      </c>
      <c r="M130" s="51" t="str">
        <f>VLOOKUP($K130,oblasti!$A$2:$H$18,zdroje!M$1,0)</f>
        <v>Zóna Severozápad</v>
      </c>
      <c r="N130" s="51" t="str">
        <f>VLOOKUP($K130,oblasti!$A$2:$H$18,zdroje!N$1,0)</f>
        <v>CZ04</v>
      </c>
      <c r="O130" s="51" t="str">
        <f>VLOOKUP($K130,oblasti!$A$2:$H$18,zdroje!O$1,0)</f>
        <v>Ústecký kraj</v>
      </c>
      <c r="P130" s="51" t="str">
        <f>VLOOKUP($K130,oblasti!$A$2:$H$18,zdroje!P$1,0)</f>
        <v>Zóna Severozápad</v>
      </c>
      <c r="Q130" s="51" t="str">
        <f>VLOOKUP($K130,oblasti!$A$2:$H$18,zdroje!Q$1,0)</f>
        <v>Zóna Severozápad</v>
      </c>
      <c r="R130" s="18" t="s">
        <v>926</v>
      </c>
      <c r="S130" s="18"/>
    </row>
    <row r="131" spans="1:19" ht="26" x14ac:dyDescent="0.35">
      <c r="A131" s="14" t="s">
        <v>318</v>
      </c>
      <c r="B131" s="14" t="s">
        <v>319</v>
      </c>
      <c r="C131" s="19">
        <v>25475819</v>
      </c>
      <c r="D131" s="14" t="s">
        <v>320</v>
      </c>
      <c r="E131" s="6" t="s">
        <v>321</v>
      </c>
      <c r="F131" s="50" t="s">
        <v>268</v>
      </c>
      <c r="G131" s="16" t="s">
        <v>268</v>
      </c>
      <c r="H131" s="17" t="s">
        <v>8</v>
      </c>
      <c r="I131" s="20"/>
      <c r="J131" s="20"/>
      <c r="K131" s="17" t="s">
        <v>1006</v>
      </c>
      <c r="L131" s="51" t="str">
        <f>VLOOKUP($K131,oblasti!$A$2:$H$18,zdroje!L$1,0)</f>
        <v>Ústecký kraj</v>
      </c>
      <c r="M131" s="51" t="str">
        <f>VLOOKUP($K131,oblasti!$A$2:$H$18,zdroje!M$1,0)</f>
        <v>Zóna Severozápad</v>
      </c>
      <c r="N131" s="51" t="str">
        <f>VLOOKUP($K131,oblasti!$A$2:$H$18,zdroje!N$1,0)</f>
        <v>CZ04</v>
      </c>
      <c r="O131" s="51" t="str">
        <f>VLOOKUP($K131,oblasti!$A$2:$H$18,zdroje!O$1,0)</f>
        <v>Ústecký kraj</v>
      </c>
      <c r="P131" s="51" t="str">
        <f>VLOOKUP($K131,oblasti!$A$2:$H$18,zdroje!P$1,0)</f>
        <v>Zóna Severozápad</v>
      </c>
      <c r="Q131" s="51" t="str">
        <f>VLOOKUP($K131,oblasti!$A$2:$H$18,zdroje!Q$1,0)</f>
        <v>Zóna Severozápad</v>
      </c>
      <c r="R131" s="18" t="s">
        <v>926</v>
      </c>
      <c r="S131" s="18"/>
    </row>
    <row r="132" spans="1:19" x14ac:dyDescent="0.35">
      <c r="A132" s="14" t="s">
        <v>918</v>
      </c>
      <c r="B132" s="14" t="s">
        <v>919</v>
      </c>
      <c r="C132" s="19" t="s">
        <v>920</v>
      </c>
      <c r="D132" s="14" t="s">
        <v>921</v>
      </c>
      <c r="E132" s="6" t="s">
        <v>231</v>
      </c>
      <c r="F132" s="50" t="s">
        <v>635</v>
      </c>
      <c r="G132" s="16" t="s">
        <v>922</v>
      </c>
      <c r="H132" s="17" t="s">
        <v>8</v>
      </c>
      <c r="I132" s="20"/>
      <c r="J132" s="20"/>
      <c r="K132" s="17" t="s">
        <v>1006</v>
      </c>
      <c r="L132" s="51" t="str">
        <f>VLOOKUP($K132,oblasti!$A$2:$H$18,zdroje!L$1,0)</f>
        <v>Ústecký kraj</v>
      </c>
      <c r="M132" s="51" t="str">
        <f>VLOOKUP($K132,oblasti!$A$2:$H$18,zdroje!M$1,0)</f>
        <v>Zóna Severozápad</v>
      </c>
      <c r="N132" s="51" t="str">
        <f>VLOOKUP($K132,oblasti!$A$2:$H$18,zdroje!N$1,0)</f>
        <v>CZ04</v>
      </c>
      <c r="O132" s="51" t="str">
        <f>VLOOKUP($K132,oblasti!$A$2:$H$18,zdroje!O$1,0)</f>
        <v>Ústecký kraj</v>
      </c>
      <c r="P132" s="51" t="str">
        <f>VLOOKUP($K132,oblasti!$A$2:$H$18,zdroje!P$1,0)</f>
        <v>Zóna Severozápad</v>
      </c>
      <c r="Q132" s="51" t="str">
        <f>VLOOKUP($K132,oblasti!$A$2:$H$18,zdroje!Q$1,0)</f>
        <v>Zóna Severozápad</v>
      </c>
      <c r="R132" s="18" t="s">
        <v>926</v>
      </c>
      <c r="S132" s="18"/>
    </row>
    <row r="133" spans="1:19" ht="65" x14ac:dyDescent="0.35">
      <c r="A133" s="13" t="s">
        <v>422</v>
      </c>
      <c r="B133" s="13" t="s">
        <v>428</v>
      </c>
      <c r="C133" s="13">
        <v>18627226</v>
      </c>
      <c r="D133" s="13" t="s">
        <v>923</v>
      </c>
      <c r="E133" s="6" t="s">
        <v>298</v>
      </c>
      <c r="F133" s="50"/>
      <c r="G133" s="13"/>
      <c r="H133" s="13" t="s">
        <v>8</v>
      </c>
      <c r="I133" s="13"/>
      <c r="J133" s="13"/>
      <c r="K133" s="17" t="s">
        <v>1006</v>
      </c>
      <c r="L133" s="51" t="str">
        <f>VLOOKUP($K133,oblasti!$A$2:$H$18,zdroje!L$1,0)</f>
        <v>Ústecký kraj</v>
      </c>
      <c r="M133" s="51" t="str">
        <f>VLOOKUP($K133,oblasti!$A$2:$H$18,zdroje!M$1,0)</f>
        <v>Zóna Severozápad</v>
      </c>
      <c r="N133" s="51" t="str">
        <f>VLOOKUP($K133,oblasti!$A$2:$H$18,zdroje!N$1,0)</f>
        <v>CZ04</v>
      </c>
      <c r="O133" s="51" t="str">
        <f>VLOOKUP($K133,oblasti!$A$2:$H$18,zdroje!O$1,0)</f>
        <v>Ústecký kraj</v>
      </c>
      <c r="P133" s="51" t="str">
        <f>VLOOKUP($K133,oblasti!$A$2:$H$18,zdroje!P$1,0)</f>
        <v>Zóna Severozápad</v>
      </c>
      <c r="Q133" s="51" t="str">
        <f>VLOOKUP($K133,oblasti!$A$2:$H$18,zdroje!Q$1,0)</f>
        <v>Zóna Severozápad</v>
      </c>
      <c r="R133" s="18" t="s">
        <v>926</v>
      </c>
      <c r="S133" s="18"/>
    </row>
    <row r="134" spans="1:19" ht="26" x14ac:dyDescent="0.35">
      <c r="A134" s="14" t="s">
        <v>315</v>
      </c>
      <c r="B134" s="14" t="s">
        <v>316</v>
      </c>
      <c r="C134" s="19">
        <v>28717147</v>
      </c>
      <c r="D134" s="14" t="s">
        <v>317</v>
      </c>
      <c r="E134" s="6" t="s">
        <v>298</v>
      </c>
      <c r="F134" s="50" t="s">
        <v>268</v>
      </c>
      <c r="G134" s="16" t="s">
        <v>268</v>
      </c>
      <c r="H134" s="17" t="s">
        <v>8</v>
      </c>
      <c r="I134" s="20"/>
      <c r="J134" s="20"/>
      <c r="K134" s="17" t="s">
        <v>1006</v>
      </c>
      <c r="L134" s="51" t="str">
        <f>VLOOKUP($K134,oblasti!$A$2:$H$18,zdroje!L$1,0)</f>
        <v>Ústecký kraj</v>
      </c>
      <c r="M134" s="51" t="str">
        <f>VLOOKUP($K134,oblasti!$A$2:$H$18,zdroje!M$1,0)</f>
        <v>Zóna Severozápad</v>
      </c>
      <c r="N134" s="51" t="str">
        <f>VLOOKUP($K134,oblasti!$A$2:$H$18,zdroje!N$1,0)</f>
        <v>CZ04</v>
      </c>
      <c r="O134" s="51" t="str">
        <f>VLOOKUP($K134,oblasti!$A$2:$H$18,zdroje!O$1,0)</f>
        <v>Ústecký kraj</v>
      </c>
      <c r="P134" s="51" t="str">
        <f>VLOOKUP($K134,oblasti!$A$2:$H$18,zdroje!P$1,0)</f>
        <v>Zóna Severozápad</v>
      </c>
      <c r="Q134" s="51" t="str">
        <f>VLOOKUP($K134,oblasti!$A$2:$H$18,zdroje!Q$1,0)</f>
        <v>Zóna Severozápad</v>
      </c>
      <c r="R134" s="18" t="s">
        <v>926</v>
      </c>
      <c r="S134" s="18"/>
    </row>
    <row r="135" spans="1:19" ht="26" x14ac:dyDescent="0.35">
      <c r="A135" s="14" t="s">
        <v>411</v>
      </c>
      <c r="B135" s="14" t="s">
        <v>412</v>
      </c>
      <c r="C135" s="19">
        <v>64511359</v>
      </c>
      <c r="D135" s="14" t="s">
        <v>924</v>
      </c>
      <c r="E135" s="6" t="s">
        <v>298</v>
      </c>
      <c r="F135" s="50"/>
      <c r="G135" s="16"/>
      <c r="H135" s="17" t="s">
        <v>8</v>
      </c>
      <c r="I135" s="20"/>
      <c r="J135" s="20"/>
      <c r="K135" s="17" t="s">
        <v>1006</v>
      </c>
      <c r="L135" s="51" t="str">
        <f>VLOOKUP($K135,oblasti!$A$2:$H$18,zdroje!L$1,0)</f>
        <v>Ústecký kraj</v>
      </c>
      <c r="M135" s="51" t="str">
        <f>VLOOKUP($K135,oblasti!$A$2:$H$18,zdroje!M$1,0)</f>
        <v>Zóna Severozápad</v>
      </c>
      <c r="N135" s="51" t="str">
        <f>VLOOKUP($K135,oblasti!$A$2:$H$18,zdroje!N$1,0)</f>
        <v>CZ04</v>
      </c>
      <c r="O135" s="51" t="str">
        <f>VLOOKUP($K135,oblasti!$A$2:$H$18,zdroje!O$1,0)</f>
        <v>Ústecký kraj</v>
      </c>
      <c r="P135" s="51" t="str">
        <f>VLOOKUP($K135,oblasti!$A$2:$H$18,zdroje!P$1,0)</f>
        <v>Zóna Severozápad</v>
      </c>
      <c r="Q135" s="51" t="str">
        <f>VLOOKUP($K135,oblasti!$A$2:$H$18,zdroje!Q$1,0)</f>
        <v>Zóna Severozápad</v>
      </c>
      <c r="R135" s="18" t="s">
        <v>926</v>
      </c>
      <c r="S135" s="18"/>
    </row>
    <row r="136" spans="1:19" ht="182" x14ac:dyDescent="0.35">
      <c r="A136" s="13" t="s">
        <v>411</v>
      </c>
      <c r="B136" s="13" t="s">
        <v>412</v>
      </c>
      <c r="C136" s="13">
        <v>64511359</v>
      </c>
      <c r="D136" s="13" t="s">
        <v>925</v>
      </c>
      <c r="E136" s="6" t="s">
        <v>298</v>
      </c>
      <c r="F136" s="50"/>
      <c r="G136" s="21"/>
      <c r="H136" s="17" t="s">
        <v>8</v>
      </c>
      <c r="I136" s="21"/>
      <c r="J136" s="21"/>
      <c r="K136" s="17" t="s">
        <v>1006</v>
      </c>
      <c r="L136" s="51" t="str">
        <f>VLOOKUP($K136,oblasti!$A$2:$H$18,zdroje!L$1,0)</f>
        <v>Ústecký kraj</v>
      </c>
      <c r="M136" s="51" t="str">
        <f>VLOOKUP($K136,oblasti!$A$2:$H$18,zdroje!M$1,0)</f>
        <v>Zóna Severozápad</v>
      </c>
      <c r="N136" s="51" t="str">
        <f>VLOOKUP($K136,oblasti!$A$2:$H$18,zdroje!N$1,0)</f>
        <v>CZ04</v>
      </c>
      <c r="O136" s="51" t="str">
        <f>VLOOKUP($K136,oblasti!$A$2:$H$18,zdroje!O$1,0)</f>
        <v>Ústecký kraj</v>
      </c>
      <c r="P136" s="51" t="str">
        <f>VLOOKUP($K136,oblasti!$A$2:$H$18,zdroje!P$1,0)</f>
        <v>Zóna Severozápad</v>
      </c>
      <c r="Q136" s="51" t="str">
        <f>VLOOKUP($K136,oblasti!$A$2:$H$18,zdroje!Q$1,0)</f>
        <v>Zóna Severozápad</v>
      </c>
      <c r="R136" s="18" t="s">
        <v>926</v>
      </c>
      <c r="S136" s="18"/>
    </row>
    <row r="137" spans="1:19" s="12" customFormat="1" ht="39" x14ac:dyDescent="0.35">
      <c r="A137" s="7" t="s">
        <v>417</v>
      </c>
      <c r="B137" s="4" t="s">
        <v>423</v>
      </c>
      <c r="C137" s="4">
        <v>29010501</v>
      </c>
      <c r="D137" s="4" t="s">
        <v>429</v>
      </c>
      <c r="E137" s="6"/>
      <c r="F137" s="50" t="s">
        <v>437</v>
      </c>
      <c r="G137" s="4" t="s">
        <v>931</v>
      </c>
      <c r="H137" s="17" t="s">
        <v>8</v>
      </c>
      <c r="I137" s="17"/>
      <c r="J137" s="17"/>
      <c r="K137" s="17" t="s">
        <v>1000</v>
      </c>
      <c r="L137" s="51" t="str">
        <f>VLOOKUP($K137,oblasti!$A$2:$H$18,zdroje!L$1,0)</f>
        <v>Středočeský kraj</v>
      </c>
      <c r="M137" s="51" t="str">
        <f>VLOOKUP($K137,oblasti!$A$2:$H$18,zdroje!M$1,0)</f>
        <v>Zóna Střední Čechy</v>
      </c>
      <c r="N137" s="51" t="str">
        <f>VLOOKUP($K137,oblasti!$A$2:$H$18,zdroje!N$1,0)</f>
        <v>CZ02</v>
      </c>
      <c r="O137" s="51" t="str">
        <f>VLOOKUP($K137,oblasti!$A$2:$H$18,zdroje!O$1,0)</f>
        <v>Zóna Střední Čechy</v>
      </c>
      <c r="P137" s="51" t="str">
        <f>VLOOKUP($K137,oblasti!$A$2:$H$18,zdroje!P$1,0)</f>
        <v>Zóna Střední Čechy</v>
      </c>
      <c r="Q137" s="51" t="str">
        <f>VLOOKUP($K137,oblasti!$A$2:$H$18,zdroje!Q$1,0)</f>
        <v>Zóna Střední Čechy</v>
      </c>
      <c r="R137" s="80" t="s">
        <v>443</v>
      </c>
      <c r="S137" s="80"/>
    </row>
    <row r="138" spans="1:19" s="12" customFormat="1" ht="39" x14ac:dyDescent="0.35">
      <c r="A138" s="7" t="s">
        <v>277</v>
      </c>
      <c r="B138" s="4" t="s">
        <v>424</v>
      </c>
      <c r="C138" s="4">
        <v>26177005</v>
      </c>
      <c r="D138" s="4" t="s">
        <v>430</v>
      </c>
      <c r="E138" s="6"/>
      <c r="F138" s="50" t="s">
        <v>410</v>
      </c>
      <c r="G138" s="4" t="s">
        <v>932</v>
      </c>
      <c r="H138" s="17" t="s">
        <v>8</v>
      </c>
      <c r="I138" s="17"/>
      <c r="J138" s="17"/>
      <c r="K138" s="17" t="s">
        <v>1000</v>
      </c>
      <c r="L138" s="51" t="str">
        <f>VLOOKUP($K138,oblasti!$A$2:$H$18,zdroje!L$1,0)</f>
        <v>Středočeský kraj</v>
      </c>
      <c r="M138" s="51" t="str">
        <f>VLOOKUP($K138,oblasti!$A$2:$H$18,zdroje!M$1,0)</f>
        <v>Zóna Střední Čechy</v>
      </c>
      <c r="N138" s="51" t="str">
        <f>VLOOKUP($K138,oblasti!$A$2:$H$18,zdroje!N$1,0)</f>
        <v>CZ02</v>
      </c>
      <c r="O138" s="51" t="str">
        <f>VLOOKUP($K138,oblasti!$A$2:$H$18,zdroje!O$1,0)</f>
        <v>Zóna Střední Čechy</v>
      </c>
      <c r="P138" s="51" t="str">
        <f>VLOOKUP($K138,oblasti!$A$2:$H$18,zdroje!P$1,0)</f>
        <v>Zóna Střední Čechy</v>
      </c>
      <c r="Q138" s="51" t="str">
        <f>VLOOKUP($K138,oblasti!$A$2:$H$18,zdroje!Q$1,0)</f>
        <v>Zóna Střední Čechy</v>
      </c>
      <c r="R138" s="80" t="s">
        <v>444</v>
      </c>
      <c r="S138" s="80"/>
    </row>
    <row r="139" spans="1:19" s="12" customFormat="1" ht="39" x14ac:dyDescent="0.35">
      <c r="A139" s="7" t="s">
        <v>277</v>
      </c>
      <c r="B139" s="4" t="s">
        <v>424</v>
      </c>
      <c r="C139" s="4">
        <v>26177005</v>
      </c>
      <c r="D139" s="4" t="s">
        <v>431</v>
      </c>
      <c r="E139" s="6"/>
      <c r="F139" s="50" t="s">
        <v>410</v>
      </c>
      <c r="G139" s="4" t="s">
        <v>932</v>
      </c>
      <c r="H139" s="17" t="s">
        <v>8</v>
      </c>
      <c r="I139" s="17"/>
      <c r="J139" s="17"/>
      <c r="K139" s="17" t="s">
        <v>1000</v>
      </c>
      <c r="L139" s="51" t="str">
        <f>VLOOKUP($K139,oblasti!$A$2:$H$18,zdroje!L$1,0)</f>
        <v>Středočeský kraj</v>
      </c>
      <c r="M139" s="51" t="str">
        <f>VLOOKUP($K139,oblasti!$A$2:$H$18,zdroje!M$1,0)</f>
        <v>Zóna Střední Čechy</v>
      </c>
      <c r="N139" s="51" t="str">
        <f>VLOOKUP($K139,oblasti!$A$2:$H$18,zdroje!N$1,0)</f>
        <v>CZ02</v>
      </c>
      <c r="O139" s="51" t="str">
        <f>VLOOKUP($K139,oblasti!$A$2:$H$18,zdroje!O$1,0)</f>
        <v>Zóna Střední Čechy</v>
      </c>
      <c r="P139" s="51" t="str">
        <f>VLOOKUP($K139,oblasti!$A$2:$H$18,zdroje!P$1,0)</f>
        <v>Zóna Střední Čechy</v>
      </c>
      <c r="Q139" s="51" t="str">
        <f>VLOOKUP($K139,oblasti!$A$2:$H$18,zdroje!Q$1,0)</f>
        <v>Zóna Střední Čechy</v>
      </c>
      <c r="R139" s="80" t="s">
        <v>445</v>
      </c>
      <c r="S139" s="80"/>
    </row>
    <row r="140" spans="1:19" s="12" customFormat="1" ht="39" x14ac:dyDescent="0.35">
      <c r="A140" s="7" t="s">
        <v>418</v>
      </c>
      <c r="B140" s="4" t="s">
        <v>425</v>
      </c>
      <c r="C140" s="4">
        <v>27725928</v>
      </c>
      <c r="D140" s="4" t="s">
        <v>308</v>
      </c>
      <c r="E140" s="6"/>
      <c r="F140" s="50" t="s">
        <v>453</v>
      </c>
      <c r="G140" s="4" t="s">
        <v>933</v>
      </c>
      <c r="H140" s="17" t="s">
        <v>8</v>
      </c>
      <c r="I140" s="17"/>
      <c r="J140" s="17"/>
      <c r="K140" s="17" t="s">
        <v>1000</v>
      </c>
      <c r="L140" s="51" t="str">
        <f>VLOOKUP($K140,oblasti!$A$2:$H$18,zdroje!L$1,0)</f>
        <v>Středočeský kraj</v>
      </c>
      <c r="M140" s="51" t="str">
        <f>VLOOKUP($K140,oblasti!$A$2:$H$18,zdroje!M$1,0)</f>
        <v>Zóna Střední Čechy</v>
      </c>
      <c r="N140" s="51" t="str">
        <f>VLOOKUP($K140,oblasti!$A$2:$H$18,zdroje!N$1,0)</f>
        <v>CZ02</v>
      </c>
      <c r="O140" s="51" t="str">
        <f>VLOOKUP($K140,oblasti!$A$2:$H$18,zdroje!O$1,0)</f>
        <v>Zóna Střední Čechy</v>
      </c>
      <c r="P140" s="51" t="str">
        <f>VLOOKUP($K140,oblasti!$A$2:$H$18,zdroje!P$1,0)</f>
        <v>Zóna Střední Čechy</v>
      </c>
      <c r="Q140" s="51" t="str">
        <f>VLOOKUP($K140,oblasti!$A$2:$H$18,zdroje!Q$1,0)</f>
        <v>Zóna Střední Čechy</v>
      </c>
      <c r="R140" s="80" t="s">
        <v>446</v>
      </c>
      <c r="S140" s="80"/>
    </row>
    <row r="141" spans="1:19" s="12" customFormat="1" ht="39" x14ac:dyDescent="0.35">
      <c r="A141" s="7" t="s">
        <v>419</v>
      </c>
      <c r="B141" s="4" t="s">
        <v>426</v>
      </c>
      <c r="C141" s="4">
        <v>16189612</v>
      </c>
      <c r="D141" s="4" t="s">
        <v>432</v>
      </c>
      <c r="E141" s="6" t="s">
        <v>438</v>
      </c>
      <c r="F141" s="50" t="s">
        <v>439</v>
      </c>
      <c r="G141" s="4" t="s">
        <v>934</v>
      </c>
      <c r="H141" s="17" t="s">
        <v>8</v>
      </c>
      <c r="I141" s="17"/>
      <c r="J141" s="17"/>
      <c r="K141" s="17" t="s">
        <v>1000</v>
      </c>
      <c r="L141" s="51" t="str">
        <f>VLOOKUP($K141,oblasti!$A$2:$H$18,zdroje!L$1,0)</f>
        <v>Středočeský kraj</v>
      </c>
      <c r="M141" s="51" t="str">
        <f>VLOOKUP($K141,oblasti!$A$2:$H$18,zdroje!M$1,0)</f>
        <v>Zóna Střední Čechy</v>
      </c>
      <c r="N141" s="51" t="str">
        <f>VLOOKUP($K141,oblasti!$A$2:$H$18,zdroje!N$1,0)</f>
        <v>CZ02</v>
      </c>
      <c r="O141" s="51" t="str">
        <f>VLOOKUP($K141,oblasti!$A$2:$H$18,zdroje!O$1,0)</f>
        <v>Zóna Střední Čechy</v>
      </c>
      <c r="P141" s="51" t="str">
        <f>VLOOKUP($K141,oblasti!$A$2:$H$18,zdroje!P$1,0)</f>
        <v>Zóna Střední Čechy</v>
      </c>
      <c r="Q141" s="51" t="str">
        <f>VLOOKUP($K141,oblasti!$A$2:$H$18,zdroje!Q$1,0)</f>
        <v>Zóna Střední Čechy</v>
      </c>
      <c r="R141" s="80" t="s">
        <v>447</v>
      </c>
      <c r="S141" s="80"/>
    </row>
    <row r="142" spans="1:19" s="12" customFormat="1" ht="39" x14ac:dyDescent="0.35">
      <c r="A142" s="7" t="s">
        <v>420</v>
      </c>
      <c r="B142" s="4" t="s">
        <v>454</v>
      </c>
      <c r="C142" s="4">
        <v>60201088</v>
      </c>
      <c r="D142" s="4" t="s">
        <v>433</v>
      </c>
      <c r="E142" s="6"/>
      <c r="F142" s="50" t="s">
        <v>452</v>
      </c>
      <c r="G142" s="4" t="s">
        <v>935</v>
      </c>
      <c r="H142" s="17" t="s">
        <v>8</v>
      </c>
      <c r="I142" s="17"/>
      <c r="J142" s="17"/>
      <c r="K142" s="17" t="s">
        <v>1000</v>
      </c>
      <c r="L142" s="51" t="str">
        <f>VLOOKUP($K142,oblasti!$A$2:$H$18,zdroje!L$1,0)</f>
        <v>Středočeský kraj</v>
      </c>
      <c r="M142" s="51" t="str">
        <f>VLOOKUP($K142,oblasti!$A$2:$H$18,zdroje!M$1,0)</f>
        <v>Zóna Střední Čechy</v>
      </c>
      <c r="N142" s="51" t="str">
        <f>VLOOKUP($K142,oblasti!$A$2:$H$18,zdroje!N$1,0)</f>
        <v>CZ02</v>
      </c>
      <c r="O142" s="51" t="str">
        <f>VLOOKUP($K142,oblasti!$A$2:$H$18,zdroje!O$1,0)</f>
        <v>Zóna Střední Čechy</v>
      </c>
      <c r="P142" s="51" t="str">
        <f>VLOOKUP($K142,oblasti!$A$2:$H$18,zdroje!P$1,0)</f>
        <v>Zóna Střední Čechy</v>
      </c>
      <c r="Q142" s="51" t="str">
        <f>VLOOKUP($K142,oblasti!$A$2:$H$18,zdroje!Q$1,0)</f>
        <v>Zóna Střední Čechy</v>
      </c>
      <c r="R142" s="80" t="s">
        <v>448</v>
      </c>
      <c r="S142" s="80"/>
    </row>
    <row r="143" spans="1:19" s="12" customFormat="1" ht="39" x14ac:dyDescent="0.35">
      <c r="A143" s="7" t="s">
        <v>264</v>
      </c>
      <c r="B143" s="4" t="s">
        <v>265</v>
      </c>
      <c r="C143" s="4">
        <v>13074407</v>
      </c>
      <c r="D143" s="4" t="s">
        <v>434</v>
      </c>
      <c r="E143" s="6"/>
      <c r="F143" s="50" t="s">
        <v>440</v>
      </c>
      <c r="G143" s="4" t="s">
        <v>936</v>
      </c>
      <c r="H143" s="17" t="s">
        <v>8</v>
      </c>
      <c r="I143" s="17"/>
      <c r="J143" s="17"/>
      <c r="K143" s="17" t="s">
        <v>1000</v>
      </c>
      <c r="L143" s="51" t="str">
        <f>VLOOKUP($K143,oblasti!$A$2:$H$18,zdroje!L$1,0)</f>
        <v>Středočeský kraj</v>
      </c>
      <c r="M143" s="51" t="str">
        <f>VLOOKUP($K143,oblasti!$A$2:$H$18,zdroje!M$1,0)</f>
        <v>Zóna Střední Čechy</v>
      </c>
      <c r="N143" s="51" t="str">
        <f>VLOOKUP($K143,oblasti!$A$2:$H$18,zdroje!N$1,0)</f>
        <v>CZ02</v>
      </c>
      <c r="O143" s="51" t="str">
        <f>VLOOKUP($K143,oblasti!$A$2:$H$18,zdroje!O$1,0)</f>
        <v>Zóna Střední Čechy</v>
      </c>
      <c r="P143" s="51" t="str">
        <f>VLOOKUP($K143,oblasti!$A$2:$H$18,zdroje!P$1,0)</f>
        <v>Zóna Střední Čechy</v>
      </c>
      <c r="Q143" s="51" t="str">
        <f>VLOOKUP($K143,oblasti!$A$2:$H$18,zdroje!Q$1,0)</f>
        <v>Zóna Střední Čechy</v>
      </c>
      <c r="R143" s="80" t="s">
        <v>449</v>
      </c>
      <c r="S143" s="80"/>
    </row>
    <row r="144" spans="1:19" s="12" customFormat="1" ht="39" x14ac:dyDescent="0.35">
      <c r="A144" s="7" t="s">
        <v>421</v>
      </c>
      <c r="B144" s="4" t="s">
        <v>427</v>
      </c>
      <c r="C144" s="4">
        <v>62241630</v>
      </c>
      <c r="D144" s="4" t="s">
        <v>435</v>
      </c>
      <c r="E144" s="6"/>
      <c r="F144" s="50" t="s">
        <v>441</v>
      </c>
      <c r="G144" s="4" t="s">
        <v>937</v>
      </c>
      <c r="H144" s="17" t="s">
        <v>8</v>
      </c>
      <c r="I144" s="17"/>
      <c r="J144" s="17"/>
      <c r="K144" s="17" t="s">
        <v>1000</v>
      </c>
      <c r="L144" s="51" t="str">
        <f>VLOOKUP($K144,oblasti!$A$2:$H$18,zdroje!L$1,0)</f>
        <v>Středočeský kraj</v>
      </c>
      <c r="M144" s="51" t="str">
        <f>VLOOKUP($K144,oblasti!$A$2:$H$18,zdroje!M$1,0)</f>
        <v>Zóna Střední Čechy</v>
      </c>
      <c r="N144" s="51" t="str">
        <f>VLOOKUP($K144,oblasti!$A$2:$H$18,zdroje!N$1,0)</f>
        <v>CZ02</v>
      </c>
      <c r="O144" s="51" t="str">
        <f>VLOOKUP($K144,oblasti!$A$2:$H$18,zdroje!O$1,0)</f>
        <v>Zóna Střední Čechy</v>
      </c>
      <c r="P144" s="51" t="str">
        <f>VLOOKUP($K144,oblasti!$A$2:$H$18,zdroje!P$1,0)</f>
        <v>Zóna Střední Čechy</v>
      </c>
      <c r="Q144" s="51" t="str">
        <f>VLOOKUP($K144,oblasti!$A$2:$H$18,zdroje!Q$1,0)</f>
        <v>Zóna Střední Čechy</v>
      </c>
      <c r="R144" s="80" t="s">
        <v>450</v>
      </c>
      <c r="S144" s="80"/>
    </row>
    <row r="145" spans="1:19" s="12" customFormat="1" ht="39" x14ac:dyDescent="0.35">
      <c r="A145" s="7" t="s">
        <v>422</v>
      </c>
      <c r="B145" s="4" t="s">
        <v>428</v>
      </c>
      <c r="C145" s="4">
        <v>18627226</v>
      </c>
      <c r="D145" s="4" t="s">
        <v>436</v>
      </c>
      <c r="E145" s="6"/>
      <c r="F145" s="50" t="s">
        <v>442</v>
      </c>
      <c r="G145" s="4" t="s">
        <v>938</v>
      </c>
      <c r="H145" s="17" t="s">
        <v>8</v>
      </c>
      <c r="I145" s="17"/>
      <c r="J145" s="17"/>
      <c r="K145" s="17" t="s">
        <v>1000</v>
      </c>
      <c r="L145" s="51" t="str">
        <f>VLOOKUP($K145,oblasti!$A$2:$H$18,zdroje!L$1,0)</f>
        <v>Středočeský kraj</v>
      </c>
      <c r="M145" s="51" t="str">
        <f>VLOOKUP($K145,oblasti!$A$2:$H$18,zdroje!M$1,0)</f>
        <v>Zóna Střední Čechy</v>
      </c>
      <c r="N145" s="51" t="str">
        <f>VLOOKUP($K145,oblasti!$A$2:$H$18,zdroje!N$1,0)</f>
        <v>CZ02</v>
      </c>
      <c r="O145" s="51" t="str">
        <f>VLOOKUP($K145,oblasti!$A$2:$H$18,zdroje!O$1,0)</f>
        <v>Zóna Střední Čechy</v>
      </c>
      <c r="P145" s="51" t="str">
        <f>VLOOKUP($K145,oblasti!$A$2:$H$18,zdroje!P$1,0)</f>
        <v>Zóna Střední Čechy</v>
      </c>
      <c r="Q145" s="51" t="str">
        <f>VLOOKUP($K145,oblasti!$A$2:$H$18,zdroje!Q$1,0)</f>
        <v>Zóna Střední Čechy</v>
      </c>
      <c r="R145" s="80" t="s">
        <v>451</v>
      </c>
      <c r="S145" s="80"/>
    </row>
    <row r="146" spans="1:19" ht="39" x14ac:dyDescent="0.35">
      <c r="A146" s="27" t="s">
        <v>456</v>
      </c>
      <c r="B146" s="27" t="s">
        <v>457</v>
      </c>
      <c r="C146" s="27">
        <v>29010161</v>
      </c>
      <c r="D146" s="27" t="s">
        <v>455</v>
      </c>
      <c r="E146" s="6"/>
      <c r="F146" s="50" t="s">
        <v>458</v>
      </c>
      <c r="G146" s="27" t="s">
        <v>459</v>
      </c>
      <c r="H146" s="17" t="s">
        <v>8</v>
      </c>
      <c r="I146" s="17"/>
      <c r="J146" s="17"/>
      <c r="K146" s="17" t="s">
        <v>1000</v>
      </c>
      <c r="L146" s="51" t="str">
        <f>VLOOKUP($K146,oblasti!$A$2:$H$18,zdroje!L$1,0)</f>
        <v>Středočeský kraj</v>
      </c>
      <c r="M146" s="51" t="str">
        <f>VLOOKUP($K146,oblasti!$A$2:$H$18,zdroje!M$1,0)</f>
        <v>Zóna Střední Čechy</v>
      </c>
      <c r="N146" s="51" t="str">
        <f>VLOOKUP($K146,oblasti!$A$2:$H$18,zdroje!N$1,0)</f>
        <v>CZ02</v>
      </c>
      <c r="O146" s="51" t="str">
        <f>VLOOKUP($K146,oblasti!$A$2:$H$18,zdroje!O$1,0)</f>
        <v>Zóna Střední Čechy</v>
      </c>
      <c r="P146" s="51" t="str">
        <f>VLOOKUP($K146,oblasti!$A$2:$H$18,zdroje!P$1,0)</f>
        <v>Zóna Střední Čechy</v>
      </c>
      <c r="Q146" s="51" t="str">
        <f>VLOOKUP($K146,oblasti!$A$2:$H$18,zdroje!Q$1,0)</f>
        <v>Zóna Střední Čechy</v>
      </c>
      <c r="R146" s="80" t="s">
        <v>528</v>
      </c>
      <c r="S146" s="80"/>
    </row>
    <row r="147" spans="1:19" ht="39" x14ac:dyDescent="0.35">
      <c r="A147" s="27" t="s">
        <v>470</v>
      </c>
      <c r="B147" s="27" t="s">
        <v>484</v>
      </c>
      <c r="C147" s="27">
        <v>28177851</v>
      </c>
      <c r="D147" s="27" t="s">
        <v>460</v>
      </c>
      <c r="E147" s="6"/>
      <c r="F147" s="50" t="s">
        <v>498</v>
      </c>
      <c r="G147" s="28" t="s">
        <v>511</v>
      </c>
      <c r="H147" s="17" t="s">
        <v>8</v>
      </c>
      <c r="I147" s="17"/>
      <c r="J147" s="17"/>
      <c r="K147" s="17" t="s">
        <v>1000</v>
      </c>
      <c r="L147" s="51" t="str">
        <f>VLOOKUP($K147,oblasti!$A$2:$H$18,zdroje!L$1,0)</f>
        <v>Středočeský kraj</v>
      </c>
      <c r="M147" s="51" t="str">
        <f>VLOOKUP($K147,oblasti!$A$2:$H$18,zdroje!M$1,0)</f>
        <v>Zóna Střední Čechy</v>
      </c>
      <c r="N147" s="51" t="str">
        <f>VLOOKUP($K147,oblasti!$A$2:$H$18,zdroje!N$1,0)</f>
        <v>CZ02</v>
      </c>
      <c r="O147" s="51" t="str">
        <f>VLOOKUP($K147,oblasti!$A$2:$H$18,zdroje!O$1,0)</f>
        <v>Zóna Střední Čechy</v>
      </c>
      <c r="P147" s="51" t="str">
        <f>VLOOKUP($K147,oblasti!$A$2:$H$18,zdroje!P$1,0)</f>
        <v>Zóna Střední Čechy</v>
      </c>
      <c r="Q147" s="51" t="str">
        <f>VLOOKUP($K147,oblasti!$A$2:$H$18,zdroje!Q$1,0)</f>
        <v>Zóna Střední Čechy</v>
      </c>
      <c r="R147" s="80" t="s">
        <v>529</v>
      </c>
      <c r="S147" s="80"/>
    </row>
    <row r="148" spans="1:19" ht="39" x14ac:dyDescent="0.35">
      <c r="A148" s="28" t="s">
        <v>471</v>
      </c>
      <c r="B148" s="28" t="s">
        <v>485</v>
      </c>
      <c r="C148" s="28">
        <v>63145251</v>
      </c>
      <c r="D148" s="28" t="s">
        <v>308</v>
      </c>
      <c r="E148" s="6"/>
      <c r="F148" s="50" t="s">
        <v>499</v>
      </c>
      <c r="G148" s="28" t="s">
        <v>524</v>
      </c>
      <c r="H148" s="17" t="s">
        <v>8</v>
      </c>
      <c r="I148" s="17"/>
      <c r="J148" s="17"/>
      <c r="K148" s="17" t="s">
        <v>1000</v>
      </c>
      <c r="L148" s="51" t="str">
        <f>VLOOKUP($K148,oblasti!$A$2:$H$18,zdroje!L$1,0)</f>
        <v>Středočeský kraj</v>
      </c>
      <c r="M148" s="51" t="str">
        <f>VLOOKUP($K148,oblasti!$A$2:$H$18,zdroje!M$1,0)</f>
        <v>Zóna Střední Čechy</v>
      </c>
      <c r="N148" s="51" t="str">
        <f>VLOOKUP($K148,oblasti!$A$2:$H$18,zdroje!N$1,0)</f>
        <v>CZ02</v>
      </c>
      <c r="O148" s="51" t="str">
        <f>VLOOKUP($K148,oblasti!$A$2:$H$18,zdroje!O$1,0)</f>
        <v>Zóna Střední Čechy</v>
      </c>
      <c r="P148" s="51" t="str">
        <f>VLOOKUP($K148,oblasti!$A$2:$H$18,zdroje!P$1,0)</f>
        <v>Zóna Střední Čechy</v>
      </c>
      <c r="Q148" s="51" t="str">
        <f>VLOOKUP($K148,oblasti!$A$2:$H$18,zdroje!Q$1,0)</f>
        <v>Zóna Střední Čechy</v>
      </c>
      <c r="R148" s="80" t="s">
        <v>530</v>
      </c>
      <c r="S148" s="80"/>
    </row>
    <row r="149" spans="1:19" ht="39" x14ac:dyDescent="0.35">
      <c r="A149" s="28" t="s">
        <v>472</v>
      </c>
      <c r="B149" s="28" t="s">
        <v>486</v>
      </c>
      <c r="C149" s="28">
        <v>41910303</v>
      </c>
      <c r="D149" s="28" t="s">
        <v>461</v>
      </c>
      <c r="E149" s="6"/>
      <c r="F149" s="50" t="s">
        <v>500</v>
      </c>
      <c r="G149" s="28" t="s">
        <v>512</v>
      </c>
      <c r="H149" s="17" t="s">
        <v>8</v>
      </c>
      <c r="I149" s="17"/>
      <c r="J149" s="17"/>
      <c r="K149" s="17" t="s">
        <v>1000</v>
      </c>
      <c r="L149" s="51" t="str">
        <f>VLOOKUP($K149,oblasti!$A$2:$H$18,zdroje!L$1,0)</f>
        <v>Středočeský kraj</v>
      </c>
      <c r="M149" s="51" t="str">
        <f>VLOOKUP($K149,oblasti!$A$2:$H$18,zdroje!M$1,0)</f>
        <v>Zóna Střední Čechy</v>
      </c>
      <c r="N149" s="51" t="str">
        <f>VLOOKUP($K149,oblasti!$A$2:$H$18,zdroje!N$1,0)</f>
        <v>CZ02</v>
      </c>
      <c r="O149" s="51" t="str">
        <f>VLOOKUP($K149,oblasti!$A$2:$H$18,zdroje!O$1,0)</f>
        <v>Zóna Střední Čechy</v>
      </c>
      <c r="P149" s="51" t="str">
        <f>VLOOKUP($K149,oblasti!$A$2:$H$18,zdroje!P$1,0)</f>
        <v>Zóna Střední Čechy</v>
      </c>
      <c r="Q149" s="51" t="str">
        <f>VLOOKUP($K149,oblasti!$A$2:$H$18,zdroje!Q$1,0)</f>
        <v>Zóna Střední Čechy</v>
      </c>
      <c r="R149" s="80" t="s">
        <v>531</v>
      </c>
      <c r="S149" s="80"/>
    </row>
    <row r="150" spans="1:19" ht="39" x14ac:dyDescent="0.35">
      <c r="A150" s="27" t="s">
        <v>473</v>
      </c>
      <c r="B150" s="27" t="s">
        <v>487</v>
      </c>
      <c r="C150" s="27">
        <v>28825586</v>
      </c>
      <c r="D150" s="27" t="s">
        <v>462</v>
      </c>
      <c r="E150" s="6"/>
      <c r="F150" s="50" t="s">
        <v>501</v>
      </c>
      <c r="G150" s="28" t="s">
        <v>525</v>
      </c>
      <c r="H150" s="17" t="s">
        <v>8</v>
      </c>
      <c r="I150" s="17"/>
      <c r="J150" s="17"/>
      <c r="K150" s="17" t="s">
        <v>1000</v>
      </c>
      <c r="L150" s="51" t="str">
        <f>VLOOKUP($K150,oblasti!$A$2:$H$18,zdroje!L$1,0)</f>
        <v>Středočeský kraj</v>
      </c>
      <c r="M150" s="51" t="str">
        <f>VLOOKUP($K150,oblasti!$A$2:$H$18,zdroje!M$1,0)</f>
        <v>Zóna Střední Čechy</v>
      </c>
      <c r="N150" s="51" t="str">
        <f>VLOOKUP($K150,oblasti!$A$2:$H$18,zdroje!N$1,0)</f>
        <v>CZ02</v>
      </c>
      <c r="O150" s="51" t="str">
        <f>VLOOKUP($K150,oblasti!$A$2:$H$18,zdroje!O$1,0)</f>
        <v>Zóna Střední Čechy</v>
      </c>
      <c r="P150" s="51" t="str">
        <f>VLOOKUP($K150,oblasti!$A$2:$H$18,zdroje!P$1,0)</f>
        <v>Zóna Střední Čechy</v>
      </c>
      <c r="Q150" s="51" t="str">
        <f>VLOOKUP($K150,oblasti!$A$2:$H$18,zdroje!Q$1,0)</f>
        <v>Zóna Střední Čechy</v>
      </c>
      <c r="R150" s="80" t="s">
        <v>532</v>
      </c>
      <c r="S150" s="80"/>
    </row>
    <row r="151" spans="1:19" ht="39" x14ac:dyDescent="0.35">
      <c r="A151" s="29" t="s">
        <v>474</v>
      </c>
      <c r="B151" s="28" t="s">
        <v>488</v>
      </c>
      <c r="C151" s="28">
        <v>6844049</v>
      </c>
      <c r="D151" s="28" t="s">
        <v>463</v>
      </c>
      <c r="E151" s="6"/>
      <c r="F151" s="50" t="s">
        <v>502</v>
      </c>
      <c r="G151" s="28" t="s">
        <v>513</v>
      </c>
      <c r="H151" s="17" t="s">
        <v>8</v>
      </c>
      <c r="I151" s="17"/>
      <c r="J151" s="17"/>
      <c r="K151" s="17" t="s">
        <v>1000</v>
      </c>
      <c r="L151" s="51" t="str">
        <f>VLOOKUP($K151,oblasti!$A$2:$H$18,zdroje!L$1,0)</f>
        <v>Středočeský kraj</v>
      </c>
      <c r="M151" s="51" t="str">
        <f>VLOOKUP($K151,oblasti!$A$2:$H$18,zdroje!M$1,0)</f>
        <v>Zóna Střední Čechy</v>
      </c>
      <c r="N151" s="51" t="str">
        <f>VLOOKUP($K151,oblasti!$A$2:$H$18,zdroje!N$1,0)</f>
        <v>CZ02</v>
      </c>
      <c r="O151" s="51" t="str">
        <f>VLOOKUP($K151,oblasti!$A$2:$H$18,zdroje!O$1,0)</f>
        <v>Zóna Střední Čechy</v>
      </c>
      <c r="P151" s="51" t="str">
        <f>VLOOKUP($K151,oblasti!$A$2:$H$18,zdroje!P$1,0)</f>
        <v>Zóna Střední Čechy</v>
      </c>
      <c r="Q151" s="51" t="str">
        <f>VLOOKUP($K151,oblasti!$A$2:$H$18,zdroje!Q$1,0)</f>
        <v>Zóna Střední Čechy</v>
      </c>
      <c r="R151" s="80" t="s">
        <v>533</v>
      </c>
      <c r="S151" s="80"/>
    </row>
    <row r="152" spans="1:19" ht="39" x14ac:dyDescent="0.35">
      <c r="A152" s="28" t="s">
        <v>475</v>
      </c>
      <c r="B152" s="28" t="s">
        <v>489</v>
      </c>
      <c r="C152" s="28">
        <v>11295317</v>
      </c>
      <c r="D152" s="28" t="s">
        <v>460</v>
      </c>
      <c r="E152" s="6"/>
      <c r="F152" s="50" t="s">
        <v>503</v>
      </c>
      <c r="G152" s="27" t="s">
        <v>514</v>
      </c>
      <c r="H152" s="17" t="s">
        <v>8</v>
      </c>
      <c r="I152" s="17"/>
      <c r="J152" s="17"/>
      <c r="K152" s="17" t="s">
        <v>1000</v>
      </c>
      <c r="L152" s="51" t="str">
        <f>VLOOKUP($K152,oblasti!$A$2:$H$18,zdroje!L$1,0)</f>
        <v>Středočeský kraj</v>
      </c>
      <c r="M152" s="51" t="str">
        <f>VLOOKUP($K152,oblasti!$A$2:$H$18,zdroje!M$1,0)</f>
        <v>Zóna Střední Čechy</v>
      </c>
      <c r="N152" s="51" t="str">
        <f>VLOOKUP($K152,oblasti!$A$2:$H$18,zdroje!N$1,0)</f>
        <v>CZ02</v>
      </c>
      <c r="O152" s="51" t="str">
        <f>VLOOKUP($K152,oblasti!$A$2:$H$18,zdroje!O$1,0)</f>
        <v>Zóna Střední Čechy</v>
      </c>
      <c r="P152" s="51" t="str">
        <f>VLOOKUP($K152,oblasti!$A$2:$H$18,zdroje!P$1,0)</f>
        <v>Zóna Střední Čechy</v>
      </c>
      <c r="Q152" s="51" t="str">
        <f>VLOOKUP($K152,oblasti!$A$2:$H$18,zdroje!Q$1,0)</f>
        <v>Zóna Střední Čechy</v>
      </c>
      <c r="R152" s="80" t="s">
        <v>534</v>
      </c>
      <c r="S152" s="80"/>
    </row>
    <row r="153" spans="1:19" ht="39" x14ac:dyDescent="0.35">
      <c r="A153" s="27" t="s">
        <v>476</v>
      </c>
      <c r="B153" s="27" t="s">
        <v>490</v>
      </c>
      <c r="C153" s="27">
        <v>49970208</v>
      </c>
      <c r="D153" s="27" t="s">
        <v>462</v>
      </c>
      <c r="E153" s="6"/>
      <c r="F153" s="50" t="s">
        <v>504</v>
      </c>
      <c r="G153" s="28" t="s">
        <v>515</v>
      </c>
      <c r="H153" s="17" t="s">
        <v>8</v>
      </c>
      <c r="I153" s="17"/>
      <c r="J153" s="17"/>
      <c r="K153" s="17" t="s">
        <v>1000</v>
      </c>
      <c r="L153" s="51" t="str">
        <f>VLOOKUP($K153,oblasti!$A$2:$H$18,zdroje!L$1,0)</f>
        <v>Středočeský kraj</v>
      </c>
      <c r="M153" s="51" t="str">
        <f>VLOOKUP($K153,oblasti!$A$2:$H$18,zdroje!M$1,0)</f>
        <v>Zóna Střední Čechy</v>
      </c>
      <c r="N153" s="51" t="str">
        <f>VLOOKUP($K153,oblasti!$A$2:$H$18,zdroje!N$1,0)</f>
        <v>CZ02</v>
      </c>
      <c r="O153" s="51" t="str">
        <f>VLOOKUP($K153,oblasti!$A$2:$H$18,zdroje!O$1,0)</f>
        <v>Zóna Střední Čechy</v>
      </c>
      <c r="P153" s="51" t="str">
        <f>VLOOKUP($K153,oblasti!$A$2:$H$18,zdroje!P$1,0)</f>
        <v>Zóna Střední Čechy</v>
      </c>
      <c r="Q153" s="51" t="str">
        <f>VLOOKUP($K153,oblasti!$A$2:$H$18,zdroje!Q$1,0)</f>
        <v>Zóna Střední Čechy</v>
      </c>
      <c r="R153" s="80" t="s">
        <v>535</v>
      </c>
      <c r="S153" s="80"/>
    </row>
    <row r="154" spans="1:19" ht="39" x14ac:dyDescent="0.35">
      <c r="A154" s="28" t="s">
        <v>477</v>
      </c>
      <c r="B154" s="28" t="s">
        <v>491</v>
      </c>
      <c r="C154" s="28">
        <v>28143213</v>
      </c>
      <c r="D154" s="28" t="s">
        <v>464</v>
      </c>
      <c r="E154" s="6"/>
      <c r="F154" s="50" t="s">
        <v>505</v>
      </c>
      <c r="G154" s="28" t="s">
        <v>516</v>
      </c>
      <c r="H154" s="17" t="s">
        <v>8</v>
      </c>
      <c r="I154" s="17"/>
      <c r="J154" s="17"/>
      <c r="K154" s="17" t="s">
        <v>1000</v>
      </c>
      <c r="L154" s="51" t="str">
        <f>VLOOKUP($K154,oblasti!$A$2:$H$18,zdroje!L$1,0)</f>
        <v>Středočeský kraj</v>
      </c>
      <c r="M154" s="51" t="str">
        <f>VLOOKUP($K154,oblasti!$A$2:$H$18,zdroje!M$1,0)</f>
        <v>Zóna Střední Čechy</v>
      </c>
      <c r="N154" s="51" t="str">
        <f>VLOOKUP($K154,oblasti!$A$2:$H$18,zdroje!N$1,0)</f>
        <v>CZ02</v>
      </c>
      <c r="O154" s="51" t="str">
        <f>VLOOKUP($K154,oblasti!$A$2:$H$18,zdroje!O$1,0)</f>
        <v>Zóna Střední Čechy</v>
      </c>
      <c r="P154" s="51" t="str">
        <f>VLOOKUP($K154,oblasti!$A$2:$H$18,zdroje!P$1,0)</f>
        <v>Zóna Střední Čechy</v>
      </c>
      <c r="Q154" s="51" t="str">
        <f>VLOOKUP($K154,oblasti!$A$2:$H$18,zdroje!Q$1,0)</f>
        <v>Zóna Střední Čechy</v>
      </c>
      <c r="R154" s="80" t="s">
        <v>536</v>
      </c>
      <c r="S154" s="80"/>
    </row>
    <row r="155" spans="1:19" ht="39" x14ac:dyDescent="0.35">
      <c r="A155" s="28" t="s">
        <v>478</v>
      </c>
      <c r="B155" s="28" t="s">
        <v>492</v>
      </c>
      <c r="C155" s="28">
        <v>2223171</v>
      </c>
      <c r="D155" s="28" t="s">
        <v>462</v>
      </c>
      <c r="E155" s="6"/>
      <c r="F155" s="50"/>
      <c r="G155" s="28" t="s">
        <v>517</v>
      </c>
      <c r="H155" s="17" t="s">
        <v>8</v>
      </c>
      <c r="I155" s="17"/>
      <c r="J155" s="17"/>
      <c r="K155" s="17" t="s">
        <v>1000</v>
      </c>
      <c r="L155" s="51" t="str">
        <f>VLOOKUP($K155,oblasti!$A$2:$H$18,zdroje!L$1,0)</f>
        <v>Středočeský kraj</v>
      </c>
      <c r="M155" s="51" t="str">
        <f>VLOOKUP($K155,oblasti!$A$2:$H$18,zdroje!M$1,0)</f>
        <v>Zóna Střední Čechy</v>
      </c>
      <c r="N155" s="51" t="str">
        <f>VLOOKUP($K155,oblasti!$A$2:$H$18,zdroje!N$1,0)</f>
        <v>CZ02</v>
      </c>
      <c r="O155" s="51" t="str">
        <f>VLOOKUP($K155,oblasti!$A$2:$H$18,zdroje!O$1,0)</f>
        <v>Zóna Střední Čechy</v>
      </c>
      <c r="P155" s="51" t="str">
        <f>VLOOKUP($K155,oblasti!$A$2:$H$18,zdroje!P$1,0)</f>
        <v>Zóna Střední Čechy</v>
      </c>
      <c r="Q155" s="51" t="str">
        <f>VLOOKUP($K155,oblasti!$A$2:$H$18,zdroje!Q$1,0)</f>
        <v>Zóna Střední Čechy</v>
      </c>
      <c r="R155" s="80" t="s">
        <v>537</v>
      </c>
      <c r="S155" s="80"/>
    </row>
    <row r="156" spans="1:19" ht="39" x14ac:dyDescent="0.35">
      <c r="A156" s="28" t="s">
        <v>479</v>
      </c>
      <c r="B156" s="28" t="s">
        <v>493</v>
      </c>
      <c r="C156" s="28">
        <v>43792553</v>
      </c>
      <c r="D156" s="28" t="s">
        <v>460</v>
      </c>
      <c r="E156" s="6"/>
      <c r="F156" s="50" t="s">
        <v>506</v>
      </c>
      <c r="G156" s="27" t="s">
        <v>518</v>
      </c>
      <c r="H156" s="17" t="s">
        <v>8</v>
      </c>
      <c r="I156" s="17"/>
      <c r="J156" s="17"/>
      <c r="K156" s="17" t="s">
        <v>1000</v>
      </c>
      <c r="L156" s="51" t="str">
        <f>VLOOKUP($K156,oblasti!$A$2:$H$18,zdroje!L$1,0)</f>
        <v>Středočeský kraj</v>
      </c>
      <c r="M156" s="51" t="str">
        <f>VLOOKUP($K156,oblasti!$A$2:$H$18,zdroje!M$1,0)</f>
        <v>Zóna Střední Čechy</v>
      </c>
      <c r="N156" s="51" t="str">
        <f>VLOOKUP($K156,oblasti!$A$2:$H$18,zdroje!N$1,0)</f>
        <v>CZ02</v>
      </c>
      <c r="O156" s="51" t="str">
        <f>VLOOKUP($K156,oblasti!$A$2:$H$18,zdroje!O$1,0)</f>
        <v>Zóna Střední Čechy</v>
      </c>
      <c r="P156" s="51" t="str">
        <f>VLOOKUP($K156,oblasti!$A$2:$H$18,zdroje!P$1,0)</f>
        <v>Zóna Střední Čechy</v>
      </c>
      <c r="Q156" s="51" t="str">
        <f>VLOOKUP($K156,oblasti!$A$2:$H$18,zdroje!Q$1,0)</f>
        <v>Zóna Střední Čechy</v>
      </c>
      <c r="R156" s="80" t="s">
        <v>538</v>
      </c>
      <c r="S156" s="80"/>
    </row>
    <row r="157" spans="1:19" ht="39" x14ac:dyDescent="0.35">
      <c r="A157" s="27" t="s">
        <v>480</v>
      </c>
      <c r="B157" s="27" t="s">
        <v>494</v>
      </c>
      <c r="C157" s="27">
        <v>45195706</v>
      </c>
      <c r="D157" s="27" t="s">
        <v>465</v>
      </c>
      <c r="E157" s="6"/>
      <c r="F157" s="50" t="s">
        <v>507</v>
      </c>
      <c r="G157" s="27" t="s">
        <v>519</v>
      </c>
      <c r="H157" s="17" t="s">
        <v>8</v>
      </c>
      <c r="I157" s="17"/>
      <c r="J157" s="17"/>
      <c r="K157" s="17" t="s">
        <v>1000</v>
      </c>
      <c r="L157" s="51" t="str">
        <f>VLOOKUP($K157,oblasti!$A$2:$H$18,zdroje!L$1,0)</f>
        <v>Středočeský kraj</v>
      </c>
      <c r="M157" s="51" t="str">
        <f>VLOOKUP($K157,oblasti!$A$2:$H$18,zdroje!M$1,0)</f>
        <v>Zóna Střední Čechy</v>
      </c>
      <c r="N157" s="51" t="str">
        <f>VLOOKUP($K157,oblasti!$A$2:$H$18,zdroje!N$1,0)</f>
        <v>CZ02</v>
      </c>
      <c r="O157" s="51" t="str">
        <f>VLOOKUP($K157,oblasti!$A$2:$H$18,zdroje!O$1,0)</f>
        <v>Zóna Střední Čechy</v>
      </c>
      <c r="P157" s="51" t="str">
        <f>VLOOKUP($K157,oblasti!$A$2:$H$18,zdroje!P$1,0)</f>
        <v>Zóna Střední Čechy</v>
      </c>
      <c r="Q157" s="51" t="str">
        <f>VLOOKUP($K157,oblasti!$A$2:$H$18,zdroje!Q$1,0)</f>
        <v>Zóna Střední Čechy</v>
      </c>
      <c r="R157" s="80" t="s">
        <v>539</v>
      </c>
      <c r="S157" s="80"/>
    </row>
    <row r="158" spans="1:19" ht="39" x14ac:dyDescent="0.35">
      <c r="A158" s="28" t="s">
        <v>277</v>
      </c>
      <c r="B158" s="28" t="s">
        <v>424</v>
      </c>
      <c r="C158" s="28">
        <v>26177005</v>
      </c>
      <c r="D158" s="28" t="s">
        <v>466</v>
      </c>
      <c r="E158" s="6"/>
      <c r="F158" s="50" t="s">
        <v>410</v>
      </c>
      <c r="G158" s="27" t="s">
        <v>520</v>
      </c>
      <c r="H158" s="17" t="s">
        <v>8</v>
      </c>
      <c r="I158" s="17"/>
      <c r="J158" s="17"/>
      <c r="K158" s="17" t="s">
        <v>1000</v>
      </c>
      <c r="L158" s="51" t="str">
        <f>VLOOKUP($K158,oblasti!$A$2:$H$18,zdroje!L$1,0)</f>
        <v>Středočeský kraj</v>
      </c>
      <c r="M158" s="51" t="str">
        <f>VLOOKUP($K158,oblasti!$A$2:$H$18,zdroje!M$1,0)</f>
        <v>Zóna Střední Čechy</v>
      </c>
      <c r="N158" s="51" t="str">
        <f>VLOOKUP($K158,oblasti!$A$2:$H$18,zdroje!N$1,0)</f>
        <v>CZ02</v>
      </c>
      <c r="O158" s="51" t="str">
        <f>VLOOKUP($K158,oblasti!$A$2:$H$18,zdroje!O$1,0)</f>
        <v>Zóna Střední Čechy</v>
      </c>
      <c r="P158" s="51" t="str">
        <f>VLOOKUP($K158,oblasti!$A$2:$H$18,zdroje!P$1,0)</f>
        <v>Zóna Střední Čechy</v>
      </c>
      <c r="Q158" s="51" t="str">
        <f>VLOOKUP($K158,oblasti!$A$2:$H$18,zdroje!Q$1,0)</f>
        <v>Zóna Střední Čechy</v>
      </c>
      <c r="R158" s="80" t="s">
        <v>539</v>
      </c>
      <c r="S158" s="80"/>
    </row>
    <row r="159" spans="1:19" ht="39" x14ac:dyDescent="0.35">
      <c r="A159" s="28" t="s">
        <v>277</v>
      </c>
      <c r="B159" s="28" t="s">
        <v>424</v>
      </c>
      <c r="C159" s="28">
        <v>26177005</v>
      </c>
      <c r="D159" s="28" t="s">
        <v>430</v>
      </c>
      <c r="E159" s="6"/>
      <c r="F159" s="50" t="s">
        <v>410</v>
      </c>
      <c r="G159" s="27" t="s">
        <v>520</v>
      </c>
      <c r="H159" s="17" t="s">
        <v>8</v>
      </c>
      <c r="I159" s="17"/>
      <c r="J159" s="17"/>
      <c r="K159" s="17" t="s">
        <v>1000</v>
      </c>
      <c r="L159" s="51" t="str">
        <f>VLOOKUP($K159,oblasti!$A$2:$H$18,zdroje!L$1,0)</f>
        <v>Středočeský kraj</v>
      </c>
      <c r="M159" s="51" t="str">
        <f>VLOOKUP($K159,oblasti!$A$2:$H$18,zdroje!M$1,0)</f>
        <v>Zóna Střední Čechy</v>
      </c>
      <c r="N159" s="51" t="str">
        <f>VLOOKUP($K159,oblasti!$A$2:$H$18,zdroje!N$1,0)</f>
        <v>CZ02</v>
      </c>
      <c r="O159" s="51" t="str">
        <f>VLOOKUP($K159,oblasti!$A$2:$H$18,zdroje!O$1,0)</f>
        <v>Zóna Střední Čechy</v>
      </c>
      <c r="P159" s="51" t="str">
        <f>VLOOKUP($K159,oblasti!$A$2:$H$18,zdroje!P$1,0)</f>
        <v>Zóna Střední Čechy</v>
      </c>
      <c r="Q159" s="51" t="str">
        <f>VLOOKUP($K159,oblasti!$A$2:$H$18,zdroje!Q$1,0)</f>
        <v>Zóna Střední Čechy</v>
      </c>
      <c r="R159" s="80" t="s">
        <v>540</v>
      </c>
      <c r="S159" s="80"/>
    </row>
    <row r="160" spans="1:19" ht="39" x14ac:dyDescent="0.35">
      <c r="A160" s="27" t="s">
        <v>481</v>
      </c>
      <c r="B160" s="27" t="s">
        <v>495</v>
      </c>
      <c r="C160" s="27">
        <v>27844935</v>
      </c>
      <c r="D160" s="27" t="s">
        <v>467</v>
      </c>
      <c r="E160" s="6"/>
      <c r="F160" s="50" t="s">
        <v>508</v>
      </c>
      <c r="G160" s="27" t="s">
        <v>521</v>
      </c>
      <c r="H160" s="17" t="s">
        <v>8</v>
      </c>
      <c r="I160" s="17"/>
      <c r="J160" s="17"/>
      <c r="K160" s="17" t="s">
        <v>1000</v>
      </c>
      <c r="L160" s="51" t="str">
        <f>VLOOKUP($K160,oblasti!$A$2:$H$18,zdroje!L$1,0)</f>
        <v>Středočeský kraj</v>
      </c>
      <c r="M160" s="51" t="str">
        <f>VLOOKUP($K160,oblasti!$A$2:$H$18,zdroje!M$1,0)</f>
        <v>Zóna Střední Čechy</v>
      </c>
      <c r="N160" s="51" t="str">
        <f>VLOOKUP($K160,oblasti!$A$2:$H$18,zdroje!N$1,0)</f>
        <v>CZ02</v>
      </c>
      <c r="O160" s="51" t="str">
        <f>VLOOKUP($K160,oblasti!$A$2:$H$18,zdroje!O$1,0)</f>
        <v>Zóna Střední Čechy</v>
      </c>
      <c r="P160" s="51" t="str">
        <f>VLOOKUP($K160,oblasti!$A$2:$H$18,zdroje!P$1,0)</f>
        <v>Zóna Střední Čechy</v>
      </c>
      <c r="Q160" s="51" t="str">
        <f>VLOOKUP($K160,oblasti!$A$2:$H$18,zdroje!Q$1,0)</f>
        <v>Zóna Střední Čechy</v>
      </c>
      <c r="R160" s="80" t="s">
        <v>541</v>
      </c>
      <c r="S160" s="80"/>
    </row>
    <row r="161" spans="1:19" ht="39" x14ac:dyDescent="0.35">
      <c r="A161" s="27" t="s">
        <v>482</v>
      </c>
      <c r="B161" s="27" t="s">
        <v>496</v>
      </c>
      <c r="C161" s="27">
        <v>25344447</v>
      </c>
      <c r="D161" s="27" t="s">
        <v>468</v>
      </c>
      <c r="E161" s="6"/>
      <c r="F161" s="50" t="s">
        <v>509</v>
      </c>
      <c r="G161" s="27" t="s">
        <v>522</v>
      </c>
      <c r="H161" s="17" t="s">
        <v>8</v>
      </c>
      <c r="I161" s="17"/>
      <c r="J161" s="17"/>
      <c r="K161" s="17" t="s">
        <v>1000</v>
      </c>
      <c r="L161" s="51" t="str">
        <f>VLOOKUP($K161,oblasti!$A$2:$H$18,zdroje!L$1,0)</f>
        <v>Středočeský kraj</v>
      </c>
      <c r="M161" s="51" t="str">
        <f>VLOOKUP($K161,oblasti!$A$2:$H$18,zdroje!M$1,0)</f>
        <v>Zóna Střední Čechy</v>
      </c>
      <c r="N161" s="51" t="str">
        <f>VLOOKUP($K161,oblasti!$A$2:$H$18,zdroje!N$1,0)</f>
        <v>CZ02</v>
      </c>
      <c r="O161" s="51" t="str">
        <f>VLOOKUP($K161,oblasti!$A$2:$H$18,zdroje!O$1,0)</f>
        <v>Zóna Střední Čechy</v>
      </c>
      <c r="P161" s="51" t="str">
        <f>VLOOKUP($K161,oblasti!$A$2:$H$18,zdroje!P$1,0)</f>
        <v>Zóna Střední Čechy</v>
      </c>
      <c r="Q161" s="51" t="str">
        <f>VLOOKUP($K161,oblasti!$A$2:$H$18,zdroje!Q$1,0)</f>
        <v>Zóna Střední Čechy</v>
      </c>
      <c r="R161" s="80" t="s">
        <v>542</v>
      </c>
      <c r="S161" s="80"/>
    </row>
    <row r="162" spans="1:19" ht="39" x14ac:dyDescent="0.35">
      <c r="A162" s="28" t="s">
        <v>483</v>
      </c>
      <c r="B162" s="28" t="s">
        <v>497</v>
      </c>
      <c r="C162" s="28">
        <v>27609278</v>
      </c>
      <c r="D162" s="28" t="s">
        <v>469</v>
      </c>
      <c r="E162" s="6"/>
      <c r="F162" s="50" t="s">
        <v>510</v>
      </c>
      <c r="G162" s="30" t="s">
        <v>523</v>
      </c>
      <c r="H162" s="17" t="s">
        <v>8</v>
      </c>
      <c r="I162" s="17"/>
      <c r="J162" s="17"/>
      <c r="K162" s="17" t="s">
        <v>1000</v>
      </c>
      <c r="L162" s="51" t="str">
        <f>VLOOKUP($K162,oblasti!$A$2:$H$18,zdroje!L$1,0)</f>
        <v>Středočeský kraj</v>
      </c>
      <c r="M162" s="51" t="str">
        <f>VLOOKUP($K162,oblasti!$A$2:$H$18,zdroje!M$1,0)</f>
        <v>Zóna Střední Čechy</v>
      </c>
      <c r="N162" s="51" t="str">
        <f>VLOOKUP($K162,oblasti!$A$2:$H$18,zdroje!N$1,0)</f>
        <v>CZ02</v>
      </c>
      <c r="O162" s="51" t="str">
        <f>VLOOKUP($K162,oblasti!$A$2:$H$18,zdroje!O$1,0)</f>
        <v>Zóna Střední Čechy</v>
      </c>
      <c r="P162" s="51" t="str">
        <f>VLOOKUP($K162,oblasti!$A$2:$H$18,zdroje!P$1,0)</f>
        <v>Zóna Střední Čechy</v>
      </c>
      <c r="Q162" s="51" t="str">
        <f>VLOOKUP($K162,oblasti!$A$2:$H$18,zdroje!Q$1,0)</f>
        <v>Zóna Střední Čechy</v>
      </c>
      <c r="R162" s="80" t="s">
        <v>543</v>
      </c>
      <c r="S162" s="80"/>
    </row>
    <row r="163" spans="1:19" s="8" customFormat="1" ht="13" x14ac:dyDescent="0.3">
      <c r="A163" s="34" t="s">
        <v>548</v>
      </c>
      <c r="B163" s="34" t="s">
        <v>549</v>
      </c>
      <c r="C163" s="34">
        <v>28825586</v>
      </c>
      <c r="D163" s="34" t="s">
        <v>308</v>
      </c>
      <c r="E163" s="6"/>
      <c r="F163" s="50" t="s">
        <v>550</v>
      </c>
      <c r="G163" s="34" t="s">
        <v>551</v>
      </c>
      <c r="H163" s="34" t="s">
        <v>8</v>
      </c>
      <c r="I163" s="34"/>
      <c r="J163" s="34"/>
      <c r="K163" s="34" t="s">
        <v>1013</v>
      </c>
      <c r="L163" s="51" t="str">
        <f>VLOOKUP($K163,oblasti!$A$2:$H$18,zdroje!L$1,0)</f>
        <v>Jihomoravský kraj</v>
      </c>
      <c r="M163" s="51" t="str">
        <f>VLOOKUP($K163,oblasti!$A$2:$H$18,zdroje!M$1,0)</f>
        <v>Zóna Jihovýchod</v>
      </c>
      <c r="N163" s="51" t="str">
        <f>VLOOKUP($K163,oblasti!$A$2:$H$18,zdroje!N$1,0)</f>
        <v>CZ06Z</v>
      </c>
      <c r="O163" s="51" t="str">
        <f>VLOOKUP($K163,oblasti!$A$2:$H$18,zdroje!O$1,0)</f>
        <v>Jihomoravský kraj bez Brna</v>
      </c>
      <c r="P163" s="51" t="str">
        <f>VLOOKUP($K163,oblasti!$A$2:$H$18,zdroje!P$1,0)</f>
        <v>Jihomoravský kraj bez Brna</v>
      </c>
      <c r="Q163" s="51" t="str">
        <f>VLOOKUP($K163,oblasti!$A$2:$H$18,zdroje!Q$1,0)</f>
        <v>Jihomoravský kraj bez Brna</v>
      </c>
      <c r="R163" s="81" t="s">
        <v>661</v>
      </c>
      <c r="S163" s="81"/>
    </row>
    <row r="164" spans="1:19" s="8" customFormat="1" ht="13" x14ac:dyDescent="0.3">
      <c r="A164" s="34" t="s">
        <v>548</v>
      </c>
      <c r="B164" s="34" t="s">
        <v>549</v>
      </c>
      <c r="C164" s="34">
        <v>28825586</v>
      </c>
      <c r="D164" s="34" t="s">
        <v>308</v>
      </c>
      <c r="E164" s="6"/>
      <c r="F164" s="50" t="s">
        <v>550</v>
      </c>
      <c r="G164" s="34" t="s">
        <v>551</v>
      </c>
      <c r="H164" s="34" t="s">
        <v>8</v>
      </c>
      <c r="I164" s="34"/>
      <c r="J164" s="34"/>
      <c r="K164" s="17" t="s">
        <v>1014</v>
      </c>
      <c r="L164" s="51" t="str">
        <f>VLOOKUP($K164,oblasti!$A$2:$H$18,zdroje!L$1,0)</f>
        <v>Jihomoravský kraj</v>
      </c>
      <c r="M164" s="51" t="str">
        <f>VLOOKUP($K164,oblasti!$A$2:$H$18,zdroje!M$1,0)</f>
        <v>Aglomerace Brno</v>
      </c>
      <c r="N164" s="51" t="str">
        <f>VLOOKUP($K164,oblasti!$A$2:$H$18,zdroje!N$1,0)</f>
        <v>CZ06A</v>
      </c>
      <c r="O164" s="51" t="str">
        <f>VLOOKUP($K164,oblasti!$A$2:$H$18,zdroje!O$1,0)</f>
        <v>Aglomerace Brno</v>
      </c>
      <c r="P164" s="51" t="str">
        <f>VLOOKUP($K164,oblasti!$A$2:$H$18,zdroje!P$1,0)</f>
        <v>Aglomerace Brno</v>
      </c>
      <c r="Q164" s="51" t="str">
        <f>VLOOKUP($K164,oblasti!$A$2:$H$18,zdroje!Q$1,0)</f>
        <v>Aglomerace Brno</v>
      </c>
      <c r="R164" s="81" t="s">
        <v>661</v>
      </c>
      <c r="S164" s="81"/>
    </row>
    <row r="165" spans="1:19" s="8" customFormat="1" ht="13" x14ac:dyDescent="0.3">
      <c r="A165" s="34" t="s">
        <v>958</v>
      </c>
      <c r="B165" s="34" t="s">
        <v>552</v>
      </c>
      <c r="C165" s="34">
        <v>25515683</v>
      </c>
      <c r="D165" s="34" t="s">
        <v>308</v>
      </c>
      <c r="E165" s="6"/>
      <c r="F165" s="50" t="s">
        <v>553</v>
      </c>
      <c r="G165" s="34" t="s">
        <v>554</v>
      </c>
      <c r="H165" s="34" t="s">
        <v>8</v>
      </c>
      <c r="I165" s="34"/>
      <c r="J165" s="34"/>
      <c r="K165" s="34" t="s">
        <v>1013</v>
      </c>
      <c r="L165" s="51" t="str">
        <f>VLOOKUP($K165,oblasti!$A$2:$H$18,zdroje!L$1,0)</f>
        <v>Jihomoravský kraj</v>
      </c>
      <c r="M165" s="51" t="str">
        <f>VLOOKUP($K165,oblasti!$A$2:$H$18,zdroje!M$1,0)</f>
        <v>Zóna Jihovýchod</v>
      </c>
      <c r="N165" s="51" t="str">
        <f>VLOOKUP($K165,oblasti!$A$2:$H$18,zdroje!N$1,0)</f>
        <v>CZ06Z</v>
      </c>
      <c r="O165" s="51" t="str">
        <f>VLOOKUP($K165,oblasti!$A$2:$H$18,zdroje!O$1,0)</f>
        <v>Jihomoravský kraj bez Brna</v>
      </c>
      <c r="P165" s="51" t="str">
        <f>VLOOKUP($K165,oblasti!$A$2:$H$18,zdroje!P$1,0)</f>
        <v>Jihomoravský kraj bez Brna</v>
      </c>
      <c r="Q165" s="51" t="str">
        <f>VLOOKUP($K165,oblasti!$A$2:$H$18,zdroje!Q$1,0)</f>
        <v>Jihomoravský kraj bez Brna</v>
      </c>
      <c r="R165" s="81" t="s">
        <v>661</v>
      </c>
      <c r="S165" s="81"/>
    </row>
    <row r="166" spans="1:19" s="8" customFormat="1" ht="13" x14ac:dyDescent="0.3">
      <c r="A166" s="34" t="s">
        <v>958</v>
      </c>
      <c r="B166" s="34" t="s">
        <v>552</v>
      </c>
      <c r="C166" s="34">
        <v>25515683</v>
      </c>
      <c r="D166" s="34" t="s">
        <v>308</v>
      </c>
      <c r="E166" s="6"/>
      <c r="F166" s="50" t="s">
        <v>553</v>
      </c>
      <c r="G166" s="34" t="s">
        <v>554</v>
      </c>
      <c r="H166" s="34" t="s">
        <v>8</v>
      </c>
      <c r="I166" s="34"/>
      <c r="J166" s="34"/>
      <c r="K166" s="17" t="s">
        <v>1014</v>
      </c>
      <c r="L166" s="51" t="str">
        <f>VLOOKUP($K166,oblasti!$A$2:$H$18,zdroje!L$1,0)</f>
        <v>Jihomoravský kraj</v>
      </c>
      <c r="M166" s="51" t="str">
        <f>VLOOKUP($K166,oblasti!$A$2:$H$18,zdroje!M$1,0)</f>
        <v>Aglomerace Brno</v>
      </c>
      <c r="N166" s="51" t="str">
        <f>VLOOKUP($K166,oblasti!$A$2:$H$18,zdroje!N$1,0)</f>
        <v>CZ06A</v>
      </c>
      <c r="O166" s="51" t="str">
        <f>VLOOKUP($K166,oblasti!$A$2:$H$18,zdroje!O$1,0)</f>
        <v>Aglomerace Brno</v>
      </c>
      <c r="P166" s="51" t="str">
        <f>VLOOKUP($K166,oblasti!$A$2:$H$18,zdroje!P$1,0)</f>
        <v>Aglomerace Brno</v>
      </c>
      <c r="Q166" s="51" t="str">
        <f>VLOOKUP($K166,oblasti!$A$2:$H$18,zdroje!Q$1,0)</f>
        <v>Aglomerace Brno</v>
      </c>
      <c r="R166" s="81" t="s">
        <v>661</v>
      </c>
      <c r="S166" s="81"/>
    </row>
    <row r="167" spans="1:19" s="8" customFormat="1" ht="13" x14ac:dyDescent="0.3">
      <c r="A167" s="34" t="s">
        <v>277</v>
      </c>
      <c r="B167" s="34" t="s">
        <v>555</v>
      </c>
      <c r="C167" s="34">
        <v>26177005</v>
      </c>
      <c r="D167" s="34" t="s">
        <v>308</v>
      </c>
      <c r="E167" s="6"/>
      <c r="F167" s="50" t="s">
        <v>556</v>
      </c>
      <c r="G167" s="34" t="s">
        <v>557</v>
      </c>
      <c r="H167" s="34" t="s">
        <v>8</v>
      </c>
      <c r="I167" s="34"/>
      <c r="J167" s="34"/>
      <c r="K167" s="34" t="s">
        <v>1013</v>
      </c>
      <c r="L167" s="51" t="str">
        <f>VLOOKUP($K167,oblasti!$A$2:$H$18,zdroje!L$1,0)</f>
        <v>Jihomoravský kraj</v>
      </c>
      <c r="M167" s="51" t="str">
        <f>VLOOKUP($K167,oblasti!$A$2:$H$18,zdroje!M$1,0)</f>
        <v>Zóna Jihovýchod</v>
      </c>
      <c r="N167" s="51" t="str">
        <f>VLOOKUP($K167,oblasti!$A$2:$H$18,zdroje!N$1,0)</f>
        <v>CZ06Z</v>
      </c>
      <c r="O167" s="51" t="str">
        <f>VLOOKUP($K167,oblasti!$A$2:$H$18,zdroje!O$1,0)</f>
        <v>Jihomoravský kraj bez Brna</v>
      </c>
      <c r="P167" s="51" t="str">
        <f>VLOOKUP($K167,oblasti!$A$2:$H$18,zdroje!P$1,0)</f>
        <v>Jihomoravský kraj bez Brna</v>
      </c>
      <c r="Q167" s="51" t="str">
        <f>VLOOKUP($K167,oblasti!$A$2:$H$18,zdroje!Q$1,0)</f>
        <v>Jihomoravský kraj bez Brna</v>
      </c>
      <c r="R167" s="81" t="s">
        <v>661</v>
      </c>
      <c r="S167" s="81"/>
    </row>
    <row r="168" spans="1:19" s="8" customFormat="1" ht="13" x14ac:dyDescent="0.3">
      <c r="A168" s="34" t="s">
        <v>277</v>
      </c>
      <c r="B168" s="34" t="s">
        <v>555</v>
      </c>
      <c r="C168" s="34">
        <v>26177005</v>
      </c>
      <c r="D168" s="34" t="s">
        <v>308</v>
      </c>
      <c r="E168" s="6"/>
      <c r="F168" s="50" t="s">
        <v>556</v>
      </c>
      <c r="G168" s="34" t="s">
        <v>557</v>
      </c>
      <c r="H168" s="34" t="s">
        <v>8</v>
      </c>
      <c r="I168" s="34"/>
      <c r="J168" s="34"/>
      <c r="K168" s="17" t="s">
        <v>1014</v>
      </c>
      <c r="L168" s="51" t="str">
        <f>VLOOKUP($K168,oblasti!$A$2:$H$18,zdroje!L$1,0)</f>
        <v>Jihomoravský kraj</v>
      </c>
      <c r="M168" s="51" t="str">
        <f>VLOOKUP($K168,oblasti!$A$2:$H$18,zdroje!M$1,0)</f>
        <v>Aglomerace Brno</v>
      </c>
      <c r="N168" s="51" t="str">
        <f>VLOOKUP($K168,oblasti!$A$2:$H$18,zdroje!N$1,0)</f>
        <v>CZ06A</v>
      </c>
      <c r="O168" s="51" t="str">
        <f>VLOOKUP($K168,oblasti!$A$2:$H$18,zdroje!O$1,0)</f>
        <v>Aglomerace Brno</v>
      </c>
      <c r="P168" s="51" t="str">
        <f>VLOOKUP($K168,oblasti!$A$2:$H$18,zdroje!P$1,0)</f>
        <v>Aglomerace Brno</v>
      </c>
      <c r="Q168" s="51" t="str">
        <f>VLOOKUP($K168,oblasti!$A$2:$H$18,zdroje!Q$1,0)</f>
        <v>Aglomerace Brno</v>
      </c>
      <c r="R168" s="81" t="s">
        <v>661</v>
      </c>
      <c r="S168" s="81"/>
    </row>
    <row r="169" spans="1:19" s="8" customFormat="1" ht="13" x14ac:dyDescent="0.3">
      <c r="A169" s="34" t="s">
        <v>306</v>
      </c>
      <c r="B169" s="34" t="s">
        <v>558</v>
      </c>
      <c r="C169" s="34">
        <v>60201088</v>
      </c>
      <c r="D169" s="34" t="s">
        <v>308</v>
      </c>
      <c r="E169" s="6"/>
      <c r="F169" s="50" t="s">
        <v>559</v>
      </c>
      <c r="G169" s="34" t="s">
        <v>560</v>
      </c>
      <c r="H169" s="34" t="s">
        <v>8</v>
      </c>
      <c r="I169" s="34"/>
      <c r="J169" s="34"/>
      <c r="K169" s="34" t="s">
        <v>1013</v>
      </c>
      <c r="L169" s="51" t="str">
        <f>VLOOKUP($K169,oblasti!$A$2:$H$18,zdroje!L$1,0)</f>
        <v>Jihomoravský kraj</v>
      </c>
      <c r="M169" s="51" t="str">
        <f>VLOOKUP($K169,oblasti!$A$2:$H$18,zdroje!M$1,0)</f>
        <v>Zóna Jihovýchod</v>
      </c>
      <c r="N169" s="51" t="str">
        <f>VLOOKUP($K169,oblasti!$A$2:$H$18,zdroje!N$1,0)</f>
        <v>CZ06Z</v>
      </c>
      <c r="O169" s="51" t="str">
        <f>VLOOKUP($K169,oblasti!$A$2:$H$18,zdroje!O$1,0)</f>
        <v>Jihomoravský kraj bez Brna</v>
      </c>
      <c r="P169" s="51" t="str">
        <f>VLOOKUP($K169,oblasti!$A$2:$H$18,zdroje!P$1,0)</f>
        <v>Jihomoravský kraj bez Brna</v>
      </c>
      <c r="Q169" s="51" t="str">
        <f>VLOOKUP($K169,oblasti!$A$2:$H$18,zdroje!Q$1,0)</f>
        <v>Jihomoravský kraj bez Brna</v>
      </c>
      <c r="R169" s="81" t="s">
        <v>661</v>
      </c>
      <c r="S169" s="81"/>
    </row>
    <row r="170" spans="1:19" s="8" customFormat="1" ht="13" x14ac:dyDescent="0.3">
      <c r="A170" s="34" t="s">
        <v>306</v>
      </c>
      <c r="B170" s="34" t="s">
        <v>558</v>
      </c>
      <c r="C170" s="34">
        <v>60201088</v>
      </c>
      <c r="D170" s="34" t="s">
        <v>308</v>
      </c>
      <c r="E170" s="6"/>
      <c r="F170" s="50" t="s">
        <v>559</v>
      </c>
      <c r="G170" s="34" t="s">
        <v>560</v>
      </c>
      <c r="H170" s="34" t="s">
        <v>8</v>
      </c>
      <c r="I170" s="34"/>
      <c r="J170" s="34"/>
      <c r="K170" s="17" t="s">
        <v>1014</v>
      </c>
      <c r="L170" s="51" t="str">
        <f>VLOOKUP($K170,oblasti!$A$2:$H$18,zdroje!L$1,0)</f>
        <v>Jihomoravský kraj</v>
      </c>
      <c r="M170" s="51" t="str">
        <f>VLOOKUP($K170,oblasti!$A$2:$H$18,zdroje!M$1,0)</f>
        <v>Aglomerace Brno</v>
      </c>
      <c r="N170" s="51" t="str">
        <f>VLOOKUP($K170,oblasti!$A$2:$H$18,zdroje!N$1,0)</f>
        <v>CZ06A</v>
      </c>
      <c r="O170" s="51" t="str">
        <f>VLOOKUP($K170,oblasti!$A$2:$H$18,zdroje!O$1,0)</f>
        <v>Aglomerace Brno</v>
      </c>
      <c r="P170" s="51" t="str">
        <f>VLOOKUP($K170,oblasti!$A$2:$H$18,zdroje!P$1,0)</f>
        <v>Aglomerace Brno</v>
      </c>
      <c r="Q170" s="51" t="str">
        <f>VLOOKUP($K170,oblasti!$A$2:$H$18,zdroje!Q$1,0)</f>
        <v>Aglomerace Brno</v>
      </c>
      <c r="R170" s="81" t="s">
        <v>661</v>
      </c>
      <c r="S170" s="81"/>
    </row>
    <row r="171" spans="1:19" s="8" customFormat="1" ht="13" x14ac:dyDescent="0.3">
      <c r="A171" s="34" t="s">
        <v>561</v>
      </c>
      <c r="B171" s="34" t="s">
        <v>562</v>
      </c>
      <c r="C171" s="34">
        <v>41513100</v>
      </c>
      <c r="D171" s="34" t="s">
        <v>308</v>
      </c>
      <c r="E171" s="6"/>
      <c r="F171" s="50" t="s">
        <v>563</v>
      </c>
      <c r="G171" s="34" t="s">
        <v>564</v>
      </c>
      <c r="H171" s="34" t="s">
        <v>8</v>
      </c>
      <c r="I171" s="34"/>
      <c r="J171" s="34"/>
      <c r="K171" s="34" t="s">
        <v>1013</v>
      </c>
      <c r="L171" s="51" t="str">
        <f>VLOOKUP($K171,oblasti!$A$2:$H$18,zdroje!L$1,0)</f>
        <v>Jihomoravský kraj</v>
      </c>
      <c r="M171" s="51" t="str">
        <f>VLOOKUP($K171,oblasti!$A$2:$H$18,zdroje!M$1,0)</f>
        <v>Zóna Jihovýchod</v>
      </c>
      <c r="N171" s="51" t="str">
        <f>VLOOKUP($K171,oblasti!$A$2:$H$18,zdroje!N$1,0)</f>
        <v>CZ06Z</v>
      </c>
      <c r="O171" s="51" t="str">
        <f>VLOOKUP($K171,oblasti!$A$2:$H$18,zdroje!O$1,0)</f>
        <v>Jihomoravský kraj bez Brna</v>
      </c>
      <c r="P171" s="51" t="str">
        <f>VLOOKUP($K171,oblasti!$A$2:$H$18,zdroje!P$1,0)</f>
        <v>Jihomoravský kraj bez Brna</v>
      </c>
      <c r="Q171" s="51" t="str">
        <f>VLOOKUP($K171,oblasti!$A$2:$H$18,zdroje!Q$1,0)</f>
        <v>Jihomoravský kraj bez Brna</v>
      </c>
      <c r="R171" s="81" t="s">
        <v>661</v>
      </c>
      <c r="S171" s="81"/>
    </row>
    <row r="172" spans="1:19" s="8" customFormat="1" ht="13" x14ac:dyDescent="0.3">
      <c r="A172" s="34" t="s">
        <v>561</v>
      </c>
      <c r="B172" s="34" t="s">
        <v>562</v>
      </c>
      <c r="C172" s="34">
        <v>41513100</v>
      </c>
      <c r="D172" s="34" t="s">
        <v>308</v>
      </c>
      <c r="E172" s="6"/>
      <c r="F172" s="50" t="s">
        <v>563</v>
      </c>
      <c r="G172" s="34" t="s">
        <v>564</v>
      </c>
      <c r="H172" s="34" t="s">
        <v>8</v>
      </c>
      <c r="I172" s="34"/>
      <c r="J172" s="34"/>
      <c r="K172" s="17" t="s">
        <v>1014</v>
      </c>
      <c r="L172" s="51" t="str">
        <f>VLOOKUP($K172,oblasti!$A$2:$H$18,zdroje!L$1,0)</f>
        <v>Jihomoravský kraj</v>
      </c>
      <c r="M172" s="51" t="str">
        <f>VLOOKUP($K172,oblasti!$A$2:$H$18,zdroje!M$1,0)</f>
        <v>Aglomerace Brno</v>
      </c>
      <c r="N172" s="51" t="str">
        <f>VLOOKUP($K172,oblasti!$A$2:$H$18,zdroje!N$1,0)</f>
        <v>CZ06A</v>
      </c>
      <c r="O172" s="51" t="str">
        <f>VLOOKUP($K172,oblasti!$A$2:$H$18,zdroje!O$1,0)</f>
        <v>Aglomerace Brno</v>
      </c>
      <c r="P172" s="51" t="str">
        <f>VLOOKUP($K172,oblasti!$A$2:$H$18,zdroje!P$1,0)</f>
        <v>Aglomerace Brno</v>
      </c>
      <c r="Q172" s="51" t="str">
        <f>VLOOKUP($K172,oblasti!$A$2:$H$18,zdroje!Q$1,0)</f>
        <v>Aglomerace Brno</v>
      </c>
      <c r="R172" s="81" t="s">
        <v>661</v>
      </c>
      <c r="S172" s="81"/>
    </row>
    <row r="173" spans="1:19" s="8" customFormat="1" ht="13" x14ac:dyDescent="0.3">
      <c r="A173" s="34" t="s">
        <v>565</v>
      </c>
      <c r="B173" s="34" t="s">
        <v>566</v>
      </c>
      <c r="C173" s="34">
        <v>25507613</v>
      </c>
      <c r="D173" s="34" t="s">
        <v>308</v>
      </c>
      <c r="E173" s="6"/>
      <c r="F173" s="50" t="s">
        <v>567</v>
      </c>
      <c r="G173" s="34" t="s">
        <v>568</v>
      </c>
      <c r="H173" s="34" t="s">
        <v>8</v>
      </c>
      <c r="I173" s="34"/>
      <c r="J173" s="34"/>
      <c r="K173" s="34" t="s">
        <v>1013</v>
      </c>
      <c r="L173" s="51" t="str">
        <f>VLOOKUP($K173,oblasti!$A$2:$H$18,zdroje!L$1,0)</f>
        <v>Jihomoravský kraj</v>
      </c>
      <c r="M173" s="51" t="str">
        <f>VLOOKUP($K173,oblasti!$A$2:$H$18,zdroje!M$1,0)</f>
        <v>Zóna Jihovýchod</v>
      </c>
      <c r="N173" s="51" t="str">
        <f>VLOOKUP($K173,oblasti!$A$2:$H$18,zdroje!N$1,0)</f>
        <v>CZ06Z</v>
      </c>
      <c r="O173" s="51" t="str">
        <f>VLOOKUP($K173,oblasti!$A$2:$H$18,zdroje!O$1,0)</f>
        <v>Jihomoravský kraj bez Brna</v>
      </c>
      <c r="P173" s="51" t="str">
        <f>VLOOKUP($K173,oblasti!$A$2:$H$18,zdroje!P$1,0)</f>
        <v>Jihomoravský kraj bez Brna</v>
      </c>
      <c r="Q173" s="51" t="str">
        <f>VLOOKUP($K173,oblasti!$A$2:$H$18,zdroje!Q$1,0)</f>
        <v>Jihomoravský kraj bez Brna</v>
      </c>
      <c r="R173" s="81" t="s">
        <v>661</v>
      </c>
      <c r="S173" s="81"/>
    </row>
    <row r="174" spans="1:19" s="8" customFormat="1" ht="13" x14ac:dyDescent="0.3">
      <c r="A174" s="34" t="s">
        <v>565</v>
      </c>
      <c r="B174" s="34" t="s">
        <v>566</v>
      </c>
      <c r="C174" s="34">
        <v>25507613</v>
      </c>
      <c r="D174" s="34" t="s">
        <v>308</v>
      </c>
      <c r="E174" s="6"/>
      <c r="F174" s="50" t="s">
        <v>567</v>
      </c>
      <c r="G174" s="34" t="s">
        <v>568</v>
      </c>
      <c r="H174" s="34" t="s">
        <v>8</v>
      </c>
      <c r="I174" s="34"/>
      <c r="J174" s="34"/>
      <c r="K174" s="17" t="s">
        <v>1014</v>
      </c>
      <c r="L174" s="51" t="str">
        <f>VLOOKUP($K174,oblasti!$A$2:$H$18,zdroje!L$1,0)</f>
        <v>Jihomoravský kraj</v>
      </c>
      <c r="M174" s="51" t="str">
        <f>VLOOKUP($K174,oblasti!$A$2:$H$18,zdroje!M$1,0)</f>
        <v>Aglomerace Brno</v>
      </c>
      <c r="N174" s="51" t="str">
        <f>VLOOKUP($K174,oblasti!$A$2:$H$18,zdroje!N$1,0)</f>
        <v>CZ06A</v>
      </c>
      <c r="O174" s="51" t="str">
        <f>VLOOKUP($K174,oblasti!$A$2:$H$18,zdroje!O$1,0)</f>
        <v>Aglomerace Brno</v>
      </c>
      <c r="P174" s="51" t="str">
        <f>VLOOKUP($K174,oblasti!$A$2:$H$18,zdroje!P$1,0)</f>
        <v>Aglomerace Brno</v>
      </c>
      <c r="Q174" s="51" t="str">
        <f>VLOOKUP($K174,oblasti!$A$2:$H$18,zdroje!Q$1,0)</f>
        <v>Aglomerace Brno</v>
      </c>
      <c r="R174" s="81" t="s">
        <v>661</v>
      </c>
      <c r="S174" s="81"/>
    </row>
    <row r="175" spans="1:19" s="8" customFormat="1" ht="13" x14ac:dyDescent="0.3">
      <c r="A175" s="34" t="s">
        <v>569</v>
      </c>
      <c r="B175" s="34" t="s">
        <v>570</v>
      </c>
      <c r="C175" s="34">
        <v>26901552</v>
      </c>
      <c r="D175" s="34" t="s">
        <v>308</v>
      </c>
      <c r="E175" s="6"/>
      <c r="F175" s="50" t="s">
        <v>571</v>
      </c>
      <c r="G175" s="34" t="s">
        <v>572</v>
      </c>
      <c r="H175" s="34" t="s">
        <v>8</v>
      </c>
      <c r="I175" s="34"/>
      <c r="J175" s="34"/>
      <c r="K175" s="34" t="s">
        <v>1013</v>
      </c>
      <c r="L175" s="51" t="str">
        <f>VLOOKUP($K175,oblasti!$A$2:$H$18,zdroje!L$1,0)</f>
        <v>Jihomoravský kraj</v>
      </c>
      <c r="M175" s="51" t="str">
        <f>VLOOKUP($K175,oblasti!$A$2:$H$18,zdroje!M$1,0)</f>
        <v>Zóna Jihovýchod</v>
      </c>
      <c r="N175" s="51" t="str">
        <f>VLOOKUP($K175,oblasti!$A$2:$H$18,zdroje!N$1,0)</f>
        <v>CZ06Z</v>
      </c>
      <c r="O175" s="51" t="str">
        <f>VLOOKUP($K175,oblasti!$A$2:$H$18,zdroje!O$1,0)</f>
        <v>Jihomoravský kraj bez Brna</v>
      </c>
      <c r="P175" s="51" t="str">
        <f>VLOOKUP($K175,oblasti!$A$2:$H$18,zdroje!P$1,0)</f>
        <v>Jihomoravský kraj bez Brna</v>
      </c>
      <c r="Q175" s="51" t="str">
        <f>VLOOKUP($K175,oblasti!$A$2:$H$18,zdroje!Q$1,0)</f>
        <v>Jihomoravský kraj bez Brna</v>
      </c>
      <c r="R175" s="81" t="s">
        <v>661</v>
      </c>
      <c r="S175" s="81"/>
    </row>
    <row r="176" spans="1:19" s="8" customFormat="1" ht="13" x14ac:dyDescent="0.3">
      <c r="A176" s="34" t="s">
        <v>569</v>
      </c>
      <c r="B176" s="34" t="s">
        <v>570</v>
      </c>
      <c r="C176" s="34">
        <v>26901552</v>
      </c>
      <c r="D176" s="34" t="s">
        <v>308</v>
      </c>
      <c r="E176" s="6"/>
      <c r="F176" s="50" t="s">
        <v>571</v>
      </c>
      <c r="G176" s="34" t="s">
        <v>572</v>
      </c>
      <c r="H176" s="34" t="s">
        <v>8</v>
      </c>
      <c r="I176" s="34"/>
      <c r="J176" s="34"/>
      <c r="K176" s="17" t="s">
        <v>1014</v>
      </c>
      <c r="L176" s="51" t="str">
        <f>VLOOKUP($K176,oblasti!$A$2:$H$18,zdroje!L$1,0)</f>
        <v>Jihomoravský kraj</v>
      </c>
      <c r="M176" s="51" t="str">
        <f>VLOOKUP($K176,oblasti!$A$2:$H$18,zdroje!M$1,0)</f>
        <v>Aglomerace Brno</v>
      </c>
      <c r="N176" s="51" t="str">
        <f>VLOOKUP($K176,oblasti!$A$2:$H$18,zdroje!N$1,0)</f>
        <v>CZ06A</v>
      </c>
      <c r="O176" s="51" t="str">
        <f>VLOOKUP($K176,oblasti!$A$2:$H$18,zdroje!O$1,0)</f>
        <v>Aglomerace Brno</v>
      </c>
      <c r="P176" s="51" t="str">
        <f>VLOOKUP($K176,oblasti!$A$2:$H$18,zdroje!P$1,0)</f>
        <v>Aglomerace Brno</v>
      </c>
      <c r="Q176" s="51" t="str">
        <f>VLOOKUP($K176,oblasti!$A$2:$H$18,zdroje!Q$1,0)</f>
        <v>Aglomerace Brno</v>
      </c>
      <c r="R176" s="81" t="s">
        <v>661</v>
      </c>
      <c r="S176" s="81"/>
    </row>
    <row r="177" spans="1:19" s="8" customFormat="1" ht="13" x14ac:dyDescent="0.3">
      <c r="A177" s="34" t="s">
        <v>264</v>
      </c>
      <c r="B177" s="34" t="s">
        <v>265</v>
      </c>
      <c r="C177" s="34">
        <v>13074407</v>
      </c>
      <c r="D177" s="34" t="s">
        <v>308</v>
      </c>
      <c r="E177" s="6"/>
      <c r="F177" s="50" t="s">
        <v>440</v>
      </c>
      <c r="G177" s="34" t="s">
        <v>573</v>
      </c>
      <c r="H177" s="34" t="s">
        <v>8</v>
      </c>
      <c r="I177" s="34"/>
      <c r="J177" s="34"/>
      <c r="K177" s="34" t="s">
        <v>1013</v>
      </c>
      <c r="L177" s="51" t="str">
        <f>VLOOKUP($K177,oblasti!$A$2:$H$18,zdroje!L$1,0)</f>
        <v>Jihomoravský kraj</v>
      </c>
      <c r="M177" s="51" t="str">
        <f>VLOOKUP($K177,oblasti!$A$2:$H$18,zdroje!M$1,0)</f>
        <v>Zóna Jihovýchod</v>
      </c>
      <c r="N177" s="51" t="str">
        <f>VLOOKUP($K177,oblasti!$A$2:$H$18,zdroje!N$1,0)</f>
        <v>CZ06Z</v>
      </c>
      <c r="O177" s="51" t="str">
        <f>VLOOKUP($K177,oblasti!$A$2:$H$18,zdroje!O$1,0)</f>
        <v>Jihomoravský kraj bez Brna</v>
      </c>
      <c r="P177" s="51" t="str">
        <f>VLOOKUP($K177,oblasti!$A$2:$H$18,zdroje!P$1,0)</f>
        <v>Jihomoravský kraj bez Brna</v>
      </c>
      <c r="Q177" s="51" t="str">
        <f>VLOOKUP($K177,oblasti!$A$2:$H$18,zdroje!Q$1,0)</f>
        <v>Jihomoravský kraj bez Brna</v>
      </c>
      <c r="R177" s="81" t="s">
        <v>661</v>
      </c>
      <c r="S177" s="81"/>
    </row>
    <row r="178" spans="1:19" s="8" customFormat="1" ht="13" x14ac:dyDescent="0.3">
      <c r="A178" s="34" t="s">
        <v>264</v>
      </c>
      <c r="B178" s="34" t="s">
        <v>265</v>
      </c>
      <c r="C178" s="34">
        <v>13074407</v>
      </c>
      <c r="D178" s="34" t="s">
        <v>308</v>
      </c>
      <c r="E178" s="6"/>
      <c r="F178" s="50" t="s">
        <v>440</v>
      </c>
      <c r="G178" s="34" t="s">
        <v>573</v>
      </c>
      <c r="H178" s="34" t="s">
        <v>8</v>
      </c>
      <c r="I178" s="34"/>
      <c r="J178" s="34"/>
      <c r="K178" s="17" t="s">
        <v>1014</v>
      </c>
      <c r="L178" s="51" t="str">
        <f>VLOOKUP($K178,oblasti!$A$2:$H$18,zdroje!L$1,0)</f>
        <v>Jihomoravský kraj</v>
      </c>
      <c r="M178" s="51" t="str">
        <f>VLOOKUP($K178,oblasti!$A$2:$H$18,zdroje!M$1,0)</f>
        <v>Aglomerace Brno</v>
      </c>
      <c r="N178" s="51" t="str">
        <f>VLOOKUP($K178,oblasti!$A$2:$H$18,zdroje!N$1,0)</f>
        <v>CZ06A</v>
      </c>
      <c r="O178" s="51" t="str">
        <f>VLOOKUP($K178,oblasti!$A$2:$H$18,zdroje!O$1,0)</f>
        <v>Aglomerace Brno</v>
      </c>
      <c r="P178" s="51" t="str">
        <f>VLOOKUP($K178,oblasti!$A$2:$H$18,zdroje!P$1,0)</f>
        <v>Aglomerace Brno</v>
      </c>
      <c r="Q178" s="51" t="str">
        <f>VLOOKUP($K178,oblasti!$A$2:$H$18,zdroje!Q$1,0)</f>
        <v>Aglomerace Brno</v>
      </c>
      <c r="R178" s="81" t="s">
        <v>661</v>
      </c>
      <c r="S178" s="81"/>
    </row>
    <row r="179" spans="1:19" s="8" customFormat="1" ht="13" x14ac:dyDescent="0.3">
      <c r="A179" s="34" t="s">
        <v>574</v>
      </c>
      <c r="B179" s="34" t="s">
        <v>575</v>
      </c>
      <c r="C179" s="34">
        <v>27728722</v>
      </c>
      <c r="D179" s="34" t="s">
        <v>308</v>
      </c>
      <c r="E179" s="6"/>
      <c r="F179" s="50" t="s">
        <v>576</v>
      </c>
      <c r="G179" s="34" t="s">
        <v>577</v>
      </c>
      <c r="H179" s="34" t="s">
        <v>8</v>
      </c>
      <c r="I179" s="34"/>
      <c r="J179" s="34"/>
      <c r="K179" s="34" t="s">
        <v>1013</v>
      </c>
      <c r="L179" s="51" t="str">
        <f>VLOOKUP($K179,oblasti!$A$2:$H$18,zdroje!L$1,0)</f>
        <v>Jihomoravský kraj</v>
      </c>
      <c r="M179" s="51" t="str">
        <f>VLOOKUP($K179,oblasti!$A$2:$H$18,zdroje!M$1,0)</f>
        <v>Zóna Jihovýchod</v>
      </c>
      <c r="N179" s="51" t="str">
        <f>VLOOKUP($K179,oblasti!$A$2:$H$18,zdroje!N$1,0)</f>
        <v>CZ06Z</v>
      </c>
      <c r="O179" s="51" t="str">
        <f>VLOOKUP($K179,oblasti!$A$2:$H$18,zdroje!O$1,0)</f>
        <v>Jihomoravský kraj bez Brna</v>
      </c>
      <c r="P179" s="51" t="str">
        <f>VLOOKUP($K179,oblasti!$A$2:$H$18,zdroje!P$1,0)</f>
        <v>Jihomoravský kraj bez Brna</v>
      </c>
      <c r="Q179" s="51" t="str">
        <f>VLOOKUP($K179,oblasti!$A$2:$H$18,zdroje!Q$1,0)</f>
        <v>Jihomoravský kraj bez Brna</v>
      </c>
      <c r="R179" s="81" t="s">
        <v>661</v>
      </c>
      <c r="S179" s="81"/>
    </row>
    <row r="180" spans="1:19" s="8" customFormat="1" ht="13" x14ac:dyDescent="0.3">
      <c r="A180" s="34" t="s">
        <v>574</v>
      </c>
      <c r="B180" s="34" t="s">
        <v>575</v>
      </c>
      <c r="C180" s="34">
        <v>27728722</v>
      </c>
      <c r="D180" s="34" t="s">
        <v>308</v>
      </c>
      <c r="E180" s="6"/>
      <c r="F180" s="50" t="s">
        <v>576</v>
      </c>
      <c r="G180" s="34" t="s">
        <v>577</v>
      </c>
      <c r="H180" s="34" t="s">
        <v>8</v>
      </c>
      <c r="I180" s="34"/>
      <c r="J180" s="34"/>
      <c r="K180" s="17" t="s">
        <v>1014</v>
      </c>
      <c r="L180" s="51" t="str">
        <f>VLOOKUP($K180,oblasti!$A$2:$H$18,zdroje!L$1,0)</f>
        <v>Jihomoravský kraj</v>
      </c>
      <c r="M180" s="51" t="str">
        <f>VLOOKUP($K180,oblasti!$A$2:$H$18,zdroje!M$1,0)</f>
        <v>Aglomerace Brno</v>
      </c>
      <c r="N180" s="51" t="str">
        <f>VLOOKUP($K180,oblasti!$A$2:$H$18,zdroje!N$1,0)</f>
        <v>CZ06A</v>
      </c>
      <c r="O180" s="51" t="str">
        <f>VLOOKUP($K180,oblasti!$A$2:$H$18,zdroje!O$1,0)</f>
        <v>Aglomerace Brno</v>
      </c>
      <c r="P180" s="51" t="str">
        <f>VLOOKUP($K180,oblasti!$A$2:$H$18,zdroje!P$1,0)</f>
        <v>Aglomerace Brno</v>
      </c>
      <c r="Q180" s="51" t="str">
        <f>VLOOKUP($K180,oblasti!$A$2:$H$18,zdroje!Q$1,0)</f>
        <v>Aglomerace Brno</v>
      </c>
      <c r="R180" s="81" t="s">
        <v>661</v>
      </c>
      <c r="S180" s="81"/>
    </row>
    <row r="181" spans="1:19" s="8" customFormat="1" ht="13" x14ac:dyDescent="0.3">
      <c r="A181" s="34" t="s">
        <v>422</v>
      </c>
      <c r="B181" s="34" t="s">
        <v>578</v>
      </c>
      <c r="C181" s="34">
        <v>18627226</v>
      </c>
      <c r="D181" s="34" t="s">
        <v>308</v>
      </c>
      <c r="E181" s="6"/>
      <c r="F181" s="50" t="s">
        <v>579</v>
      </c>
      <c r="G181" s="34" t="s">
        <v>580</v>
      </c>
      <c r="H181" s="34" t="s">
        <v>8</v>
      </c>
      <c r="I181" s="34"/>
      <c r="J181" s="34"/>
      <c r="K181" s="34" t="s">
        <v>1013</v>
      </c>
      <c r="L181" s="51" t="str">
        <f>VLOOKUP($K181,oblasti!$A$2:$H$18,zdroje!L$1,0)</f>
        <v>Jihomoravský kraj</v>
      </c>
      <c r="M181" s="51" t="str">
        <f>VLOOKUP($K181,oblasti!$A$2:$H$18,zdroje!M$1,0)</f>
        <v>Zóna Jihovýchod</v>
      </c>
      <c r="N181" s="51" t="str">
        <f>VLOOKUP($K181,oblasti!$A$2:$H$18,zdroje!N$1,0)</f>
        <v>CZ06Z</v>
      </c>
      <c r="O181" s="51" t="str">
        <f>VLOOKUP($K181,oblasti!$A$2:$H$18,zdroje!O$1,0)</f>
        <v>Jihomoravský kraj bez Brna</v>
      </c>
      <c r="P181" s="51" t="str">
        <f>VLOOKUP($K181,oblasti!$A$2:$H$18,zdroje!P$1,0)</f>
        <v>Jihomoravský kraj bez Brna</v>
      </c>
      <c r="Q181" s="51" t="str">
        <f>VLOOKUP($K181,oblasti!$A$2:$H$18,zdroje!Q$1,0)</f>
        <v>Jihomoravský kraj bez Brna</v>
      </c>
      <c r="R181" s="81" t="s">
        <v>661</v>
      </c>
      <c r="S181" s="81"/>
    </row>
    <row r="182" spans="1:19" s="8" customFormat="1" ht="13" x14ac:dyDescent="0.3">
      <c r="A182" s="34" t="s">
        <v>422</v>
      </c>
      <c r="B182" s="34" t="s">
        <v>578</v>
      </c>
      <c r="C182" s="34">
        <v>18627226</v>
      </c>
      <c r="D182" s="34" t="s">
        <v>308</v>
      </c>
      <c r="E182" s="6"/>
      <c r="F182" s="50" t="s">
        <v>579</v>
      </c>
      <c r="G182" s="34" t="s">
        <v>580</v>
      </c>
      <c r="H182" s="34" t="s">
        <v>8</v>
      </c>
      <c r="I182" s="34"/>
      <c r="J182" s="34"/>
      <c r="K182" s="17" t="s">
        <v>1014</v>
      </c>
      <c r="L182" s="51" t="str">
        <f>VLOOKUP($K182,oblasti!$A$2:$H$18,zdroje!L$1,0)</f>
        <v>Jihomoravský kraj</v>
      </c>
      <c r="M182" s="51" t="str">
        <f>VLOOKUP($K182,oblasti!$A$2:$H$18,zdroje!M$1,0)</f>
        <v>Aglomerace Brno</v>
      </c>
      <c r="N182" s="51" t="str">
        <f>VLOOKUP($K182,oblasti!$A$2:$H$18,zdroje!N$1,0)</f>
        <v>CZ06A</v>
      </c>
      <c r="O182" s="51" t="str">
        <f>VLOOKUP($K182,oblasti!$A$2:$H$18,zdroje!O$1,0)</f>
        <v>Aglomerace Brno</v>
      </c>
      <c r="P182" s="51" t="str">
        <f>VLOOKUP($K182,oblasti!$A$2:$H$18,zdroje!P$1,0)</f>
        <v>Aglomerace Brno</v>
      </c>
      <c r="Q182" s="51" t="str">
        <f>VLOOKUP($K182,oblasti!$A$2:$H$18,zdroje!Q$1,0)</f>
        <v>Aglomerace Brno</v>
      </c>
      <c r="R182" s="81" t="s">
        <v>661</v>
      </c>
      <c r="S182" s="81"/>
    </row>
    <row r="183" spans="1:19" s="8" customFormat="1" ht="13" x14ac:dyDescent="0.3">
      <c r="A183" s="34" t="s">
        <v>581</v>
      </c>
      <c r="B183" s="34" t="s">
        <v>582</v>
      </c>
      <c r="C183" s="34">
        <v>26947765</v>
      </c>
      <c r="D183" s="34" t="s">
        <v>308</v>
      </c>
      <c r="E183" s="6"/>
      <c r="F183" s="50" t="s">
        <v>583</v>
      </c>
      <c r="G183" s="34" t="s">
        <v>584</v>
      </c>
      <c r="H183" s="34" t="s">
        <v>8</v>
      </c>
      <c r="I183" s="34"/>
      <c r="J183" s="34"/>
      <c r="K183" s="34" t="s">
        <v>1013</v>
      </c>
      <c r="L183" s="51" t="str">
        <f>VLOOKUP($K183,oblasti!$A$2:$H$18,zdroje!L$1,0)</f>
        <v>Jihomoravský kraj</v>
      </c>
      <c r="M183" s="51" t="str">
        <f>VLOOKUP($K183,oblasti!$A$2:$H$18,zdroje!M$1,0)</f>
        <v>Zóna Jihovýchod</v>
      </c>
      <c r="N183" s="51" t="str">
        <f>VLOOKUP($K183,oblasti!$A$2:$H$18,zdroje!N$1,0)</f>
        <v>CZ06Z</v>
      </c>
      <c r="O183" s="51" t="str">
        <f>VLOOKUP($K183,oblasti!$A$2:$H$18,zdroje!O$1,0)</f>
        <v>Jihomoravský kraj bez Brna</v>
      </c>
      <c r="P183" s="51" t="str">
        <f>VLOOKUP($K183,oblasti!$A$2:$H$18,zdroje!P$1,0)</f>
        <v>Jihomoravský kraj bez Brna</v>
      </c>
      <c r="Q183" s="51" t="str">
        <f>VLOOKUP($K183,oblasti!$A$2:$H$18,zdroje!Q$1,0)</f>
        <v>Jihomoravský kraj bez Brna</v>
      </c>
      <c r="R183" s="81" t="s">
        <v>661</v>
      </c>
      <c r="S183" s="81"/>
    </row>
    <row r="184" spans="1:19" s="8" customFormat="1" ht="13" x14ac:dyDescent="0.3">
      <c r="A184" s="34" t="s">
        <v>581</v>
      </c>
      <c r="B184" s="34" t="s">
        <v>582</v>
      </c>
      <c r="C184" s="34">
        <v>26947765</v>
      </c>
      <c r="D184" s="34" t="s">
        <v>308</v>
      </c>
      <c r="E184" s="6"/>
      <c r="F184" s="50" t="s">
        <v>583</v>
      </c>
      <c r="G184" s="34" t="s">
        <v>584</v>
      </c>
      <c r="H184" s="34" t="s">
        <v>8</v>
      </c>
      <c r="I184" s="34"/>
      <c r="J184" s="34"/>
      <c r="K184" s="17" t="s">
        <v>1014</v>
      </c>
      <c r="L184" s="51" t="str">
        <f>VLOOKUP($K184,oblasti!$A$2:$H$18,zdroje!L$1,0)</f>
        <v>Jihomoravský kraj</v>
      </c>
      <c r="M184" s="51" t="str">
        <f>VLOOKUP($K184,oblasti!$A$2:$H$18,zdroje!M$1,0)</f>
        <v>Aglomerace Brno</v>
      </c>
      <c r="N184" s="51" t="str">
        <f>VLOOKUP($K184,oblasti!$A$2:$H$18,zdroje!N$1,0)</f>
        <v>CZ06A</v>
      </c>
      <c r="O184" s="51" t="str">
        <f>VLOOKUP($K184,oblasti!$A$2:$H$18,zdroje!O$1,0)</f>
        <v>Aglomerace Brno</v>
      </c>
      <c r="P184" s="51" t="str">
        <f>VLOOKUP($K184,oblasti!$A$2:$H$18,zdroje!P$1,0)</f>
        <v>Aglomerace Brno</v>
      </c>
      <c r="Q184" s="51" t="str">
        <f>VLOOKUP($K184,oblasti!$A$2:$H$18,zdroje!Q$1,0)</f>
        <v>Aglomerace Brno</v>
      </c>
      <c r="R184" s="81" t="s">
        <v>661</v>
      </c>
      <c r="S184" s="81"/>
    </row>
    <row r="185" spans="1:19" s="8" customFormat="1" ht="13" x14ac:dyDescent="0.3">
      <c r="A185" s="34" t="s">
        <v>481</v>
      </c>
      <c r="B185" s="34" t="s">
        <v>585</v>
      </c>
      <c r="C185" s="34">
        <v>27844935</v>
      </c>
      <c r="D185" s="34" t="s">
        <v>308</v>
      </c>
      <c r="E185" s="6"/>
      <c r="F185" s="50" t="s">
        <v>586</v>
      </c>
      <c r="G185" s="34" t="s">
        <v>587</v>
      </c>
      <c r="H185" s="34" t="s">
        <v>8</v>
      </c>
      <c r="I185" s="34"/>
      <c r="J185" s="34"/>
      <c r="K185" s="34" t="s">
        <v>1013</v>
      </c>
      <c r="L185" s="51" t="str">
        <f>VLOOKUP($K185,oblasti!$A$2:$H$18,zdroje!L$1,0)</f>
        <v>Jihomoravský kraj</v>
      </c>
      <c r="M185" s="51" t="str">
        <f>VLOOKUP($K185,oblasti!$A$2:$H$18,zdroje!M$1,0)</f>
        <v>Zóna Jihovýchod</v>
      </c>
      <c r="N185" s="51" t="str">
        <f>VLOOKUP($K185,oblasti!$A$2:$H$18,zdroje!N$1,0)</f>
        <v>CZ06Z</v>
      </c>
      <c r="O185" s="51" t="str">
        <f>VLOOKUP($K185,oblasti!$A$2:$H$18,zdroje!O$1,0)</f>
        <v>Jihomoravský kraj bez Brna</v>
      </c>
      <c r="P185" s="51" t="str">
        <f>VLOOKUP($K185,oblasti!$A$2:$H$18,zdroje!P$1,0)</f>
        <v>Jihomoravský kraj bez Brna</v>
      </c>
      <c r="Q185" s="51" t="str">
        <f>VLOOKUP($K185,oblasti!$A$2:$H$18,zdroje!Q$1,0)</f>
        <v>Jihomoravský kraj bez Brna</v>
      </c>
      <c r="R185" s="81" t="s">
        <v>661</v>
      </c>
      <c r="S185" s="81"/>
    </row>
    <row r="186" spans="1:19" s="8" customFormat="1" ht="13" x14ac:dyDescent="0.3">
      <c r="A186" s="34" t="s">
        <v>481</v>
      </c>
      <c r="B186" s="34" t="s">
        <v>585</v>
      </c>
      <c r="C186" s="34">
        <v>27844935</v>
      </c>
      <c r="D186" s="34" t="s">
        <v>308</v>
      </c>
      <c r="E186" s="6"/>
      <c r="F186" s="50" t="s">
        <v>586</v>
      </c>
      <c r="G186" s="34" t="s">
        <v>587</v>
      </c>
      <c r="H186" s="34" t="s">
        <v>8</v>
      </c>
      <c r="I186" s="34"/>
      <c r="J186" s="34"/>
      <c r="K186" s="17" t="s">
        <v>1014</v>
      </c>
      <c r="L186" s="51" t="str">
        <f>VLOOKUP($K186,oblasti!$A$2:$H$18,zdroje!L$1,0)</f>
        <v>Jihomoravský kraj</v>
      </c>
      <c r="M186" s="51" t="str">
        <f>VLOOKUP($K186,oblasti!$A$2:$H$18,zdroje!M$1,0)</f>
        <v>Aglomerace Brno</v>
      </c>
      <c r="N186" s="51" t="str">
        <f>VLOOKUP($K186,oblasti!$A$2:$H$18,zdroje!N$1,0)</f>
        <v>CZ06A</v>
      </c>
      <c r="O186" s="51" t="str">
        <f>VLOOKUP($K186,oblasti!$A$2:$H$18,zdroje!O$1,0)</f>
        <v>Aglomerace Brno</v>
      </c>
      <c r="P186" s="51" t="str">
        <f>VLOOKUP($K186,oblasti!$A$2:$H$18,zdroje!P$1,0)</f>
        <v>Aglomerace Brno</v>
      </c>
      <c r="Q186" s="51" t="str">
        <f>VLOOKUP($K186,oblasti!$A$2:$H$18,zdroje!Q$1,0)</f>
        <v>Aglomerace Brno</v>
      </c>
      <c r="R186" s="81" t="s">
        <v>661</v>
      </c>
      <c r="S186" s="81"/>
    </row>
    <row r="187" spans="1:19" s="8" customFormat="1" ht="13" x14ac:dyDescent="0.3">
      <c r="A187" s="34" t="s">
        <v>345</v>
      </c>
      <c r="B187" s="34" t="s">
        <v>346</v>
      </c>
      <c r="C187" s="34">
        <v>25006096</v>
      </c>
      <c r="D187" s="34" t="s">
        <v>308</v>
      </c>
      <c r="E187" s="6"/>
      <c r="F187" s="50" t="s">
        <v>588</v>
      </c>
      <c r="G187" s="34" t="s">
        <v>589</v>
      </c>
      <c r="H187" s="34" t="s">
        <v>8</v>
      </c>
      <c r="I187" s="34"/>
      <c r="J187" s="34"/>
      <c r="K187" s="34" t="s">
        <v>1013</v>
      </c>
      <c r="L187" s="51" t="str">
        <f>VLOOKUP($K187,oblasti!$A$2:$H$18,zdroje!L$1,0)</f>
        <v>Jihomoravský kraj</v>
      </c>
      <c r="M187" s="51" t="str">
        <f>VLOOKUP($K187,oblasti!$A$2:$H$18,zdroje!M$1,0)</f>
        <v>Zóna Jihovýchod</v>
      </c>
      <c r="N187" s="51" t="str">
        <f>VLOOKUP($K187,oblasti!$A$2:$H$18,zdroje!N$1,0)</f>
        <v>CZ06Z</v>
      </c>
      <c r="O187" s="51" t="str">
        <f>VLOOKUP($K187,oblasti!$A$2:$H$18,zdroje!O$1,0)</f>
        <v>Jihomoravský kraj bez Brna</v>
      </c>
      <c r="P187" s="51" t="str">
        <f>VLOOKUP($K187,oblasti!$A$2:$H$18,zdroje!P$1,0)</f>
        <v>Jihomoravský kraj bez Brna</v>
      </c>
      <c r="Q187" s="51" t="str">
        <f>VLOOKUP($K187,oblasti!$A$2:$H$18,zdroje!Q$1,0)</f>
        <v>Jihomoravský kraj bez Brna</v>
      </c>
      <c r="R187" s="81" t="s">
        <v>661</v>
      </c>
      <c r="S187" s="81"/>
    </row>
    <row r="188" spans="1:19" s="8" customFormat="1" ht="13" x14ac:dyDescent="0.3">
      <c r="A188" s="34" t="s">
        <v>345</v>
      </c>
      <c r="B188" s="34" t="s">
        <v>346</v>
      </c>
      <c r="C188" s="34">
        <v>25006096</v>
      </c>
      <c r="D188" s="34" t="s">
        <v>308</v>
      </c>
      <c r="E188" s="6"/>
      <c r="F188" s="50" t="s">
        <v>588</v>
      </c>
      <c r="G188" s="34" t="s">
        <v>589</v>
      </c>
      <c r="H188" s="34" t="s">
        <v>8</v>
      </c>
      <c r="I188" s="34"/>
      <c r="J188" s="34"/>
      <c r="K188" s="17" t="s">
        <v>1014</v>
      </c>
      <c r="L188" s="51" t="str">
        <f>VLOOKUP($K188,oblasti!$A$2:$H$18,zdroje!L$1,0)</f>
        <v>Jihomoravský kraj</v>
      </c>
      <c r="M188" s="51" t="str">
        <f>VLOOKUP($K188,oblasti!$A$2:$H$18,zdroje!M$1,0)</f>
        <v>Aglomerace Brno</v>
      </c>
      <c r="N188" s="51" t="str">
        <f>VLOOKUP($K188,oblasti!$A$2:$H$18,zdroje!N$1,0)</f>
        <v>CZ06A</v>
      </c>
      <c r="O188" s="51" t="str">
        <f>VLOOKUP($K188,oblasti!$A$2:$H$18,zdroje!O$1,0)</f>
        <v>Aglomerace Brno</v>
      </c>
      <c r="P188" s="51" t="str">
        <f>VLOOKUP($K188,oblasti!$A$2:$H$18,zdroje!P$1,0)</f>
        <v>Aglomerace Brno</v>
      </c>
      <c r="Q188" s="51" t="str">
        <f>VLOOKUP($K188,oblasti!$A$2:$H$18,zdroje!Q$1,0)</f>
        <v>Aglomerace Brno</v>
      </c>
      <c r="R188" s="81" t="s">
        <v>661</v>
      </c>
      <c r="S188" s="81"/>
    </row>
    <row r="189" spans="1:19" s="8" customFormat="1" ht="13" x14ac:dyDescent="0.3">
      <c r="A189" s="34" t="s">
        <v>590</v>
      </c>
      <c r="B189" s="34" t="s">
        <v>591</v>
      </c>
      <c r="C189" s="34">
        <v>25587854</v>
      </c>
      <c r="D189" s="34" t="s">
        <v>308</v>
      </c>
      <c r="E189" s="6"/>
      <c r="F189" s="50" t="s">
        <v>592</v>
      </c>
      <c r="G189" s="34" t="s">
        <v>593</v>
      </c>
      <c r="H189" s="34" t="s">
        <v>8</v>
      </c>
      <c r="I189" s="34"/>
      <c r="J189" s="34"/>
      <c r="K189" s="34" t="s">
        <v>1013</v>
      </c>
      <c r="L189" s="51" t="str">
        <f>VLOOKUP($K189,oblasti!$A$2:$H$18,zdroje!L$1,0)</f>
        <v>Jihomoravský kraj</v>
      </c>
      <c r="M189" s="51" t="str">
        <f>VLOOKUP($K189,oblasti!$A$2:$H$18,zdroje!M$1,0)</f>
        <v>Zóna Jihovýchod</v>
      </c>
      <c r="N189" s="51" t="str">
        <f>VLOOKUP($K189,oblasti!$A$2:$H$18,zdroje!N$1,0)</f>
        <v>CZ06Z</v>
      </c>
      <c r="O189" s="51" t="str">
        <f>VLOOKUP($K189,oblasti!$A$2:$H$18,zdroje!O$1,0)</f>
        <v>Jihomoravský kraj bez Brna</v>
      </c>
      <c r="P189" s="51" t="str">
        <f>VLOOKUP($K189,oblasti!$A$2:$H$18,zdroje!P$1,0)</f>
        <v>Jihomoravský kraj bez Brna</v>
      </c>
      <c r="Q189" s="51" t="str">
        <f>VLOOKUP($K189,oblasti!$A$2:$H$18,zdroje!Q$1,0)</f>
        <v>Jihomoravský kraj bez Brna</v>
      </c>
      <c r="R189" s="81" t="s">
        <v>661</v>
      </c>
      <c r="S189" s="81"/>
    </row>
    <row r="190" spans="1:19" s="8" customFormat="1" ht="13" x14ac:dyDescent="0.3">
      <c r="A190" s="34" t="s">
        <v>590</v>
      </c>
      <c r="B190" s="34" t="s">
        <v>591</v>
      </c>
      <c r="C190" s="34">
        <v>25587854</v>
      </c>
      <c r="D190" s="34" t="s">
        <v>308</v>
      </c>
      <c r="E190" s="6"/>
      <c r="F190" s="50" t="s">
        <v>592</v>
      </c>
      <c r="G190" s="34" t="s">
        <v>593</v>
      </c>
      <c r="H190" s="34" t="s">
        <v>8</v>
      </c>
      <c r="I190" s="34"/>
      <c r="J190" s="34"/>
      <c r="K190" s="17" t="s">
        <v>1014</v>
      </c>
      <c r="L190" s="51" t="str">
        <f>VLOOKUP($K190,oblasti!$A$2:$H$18,zdroje!L$1,0)</f>
        <v>Jihomoravský kraj</v>
      </c>
      <c r="M190" s="51" t="str">
        <f>VLOOKUP($K190,oblasti!$A$2:$H$18,zdroje!M$1,0)</f>
        <v>Aglomerace Brno</v>
      </c>
      <c r="N190" s="51" t="str">
        <f>VLOOKUP($K190,oblasti!$A$2:$H$18,zdroje!N$1,0)</f>
        <v>CZ06A</v>
      </c>
      <c r="O190" s="51" t="str">
        <f>VLOOKUP($K190,oblasti!$A$2:$H$18,zdroje!O$1,0)</f>
        <v>Aglomerace Brno</v>
      </c>
      <c r="P190" s="51" t="str">
        <f>VLOOKUP($K190,oblasti!$A$2:$H$18,zdroje!P$1,0)</f>
        <v>Aglomerace Brno</v>
      </c>
      <c r="Q190" s="51" t="str">
        <f>VLOOKUP($K190,oblasti!$A$2:$H$18,zdroje!Q$1,0)</f>
        <v>Aglomerace Brno</v>
      </c>
      <c r="R190" s="81" t="s">
        <v>661</v>
      </c>
      <c r="S190" s="81"/>
    </row>
    <row r="191" spans="1:19" s="8" customFormat="1" ht="13" x14ac:dyDescent="0.3">
      <c r="A191" s="34" t="s">
        <v>594</v>
      </c>
      <c r="B191" s="34" t="s">
        <v>595</v>
      </c>
      <c r="C191" s="34">
        <v>285968546</v>
      </c>
      <c r="D191" s="34" t="s">
        <v>308</v>
      </c>
      <c r="E191" s="6"/>
      <c r="F191" s="50" t="s">
        <v>596</v>
      </c>
      <c r="G191" s="34" t="s">
        <v>597</v>
      </c>
      <c r="H191" s="34" t="s">
        <v>8</v>
      </c>
      <c r="I191" s="34"/>
      <c r="J191" s="34"/>
      <c r="K191" s="34" t="s">
        <v>1013</v>
      </c>
      <c r="L191" s="51" t="str">
        <f>VLOOKUP($K191,oblasti!$A$2:$H$18,zdroje!L$1,0)</f>
        <v>Jihomoravský kraj</v>
      </c>
      <c r="M191" s="51" t="str">
        <f>VLOOKUP($K191,oblasti!$A$2:$H$18,zdroje!M$1,0)</f>
        <v>Zóna Jihovýchod</v>
      </c>
      <c r="N191" s="51" t="str">
        <f>VLOOKUP($K191,oblasti!$A$2:$H$18,zdroje!N$1,0)</f>
        <v>CZ06Z</v>
      </c>
      <c r="O191" s="51" t="str">
        <f>VLOOKUP($K191,oblasti!$A$2:$H$18,zdroje!O$1,0)</f>
        <v>Jihomoravský kraj bez Brna</v>
      </c>
      <c r="P191" s="51" t="str">
        <f>VLOOKUP($K191,oblasti!$A$2:$H$18,zdroje!P$1,0)</f>
        <v>Jihomoravský kraj bez Brna</v>
      </c>
      <c r="Q191" s="51" t="str">
        <f>VLOOKUP($K191,oblasti!$A$2:$H$18,zdroje!Q$1,0)</f>
        <v>Jihomoravský kraj bez Brna</v>
      </c>
      <c r="R191" s="81" t="s">
        <v>661</v>
      </c>
      <c r="S191" s="81"/>
    </row>
    <row r="192" spans="1:19" s="8" customFormat="1" ht="13" x14ac:dyDescent="0.3">
      <c r="A192" s="34" t="s">
        <v>594</v>
      </c>
      <c r="B192" s="34" t="s">
        <v>595</v>
      </c>
      <c r="C192" s="34">
        <v>285968546</v>
      </c>
      <c r="D192" s="34" t="s">
        <v>308</v>
      </c>
      <c r="E192" s="6"/>
      <c r="F192" s="50" t="s">
        <v>596</v>
      </c>
      <c r="G192" s="34" t="s">
        <v>597</v>
      </c>
      <c r="H192" s="34" t="s">
        <v>8</v>
      </c>
      <c r="I192" s="34"/>
      <c r="J192" s="34"/>
      <c r="K192" s="17" t="s">
        <v>1014</v>
      </c>
      <c r="L192" s="51" t="str">
        <f>VLOOKUP($K192,oblasti!$A$2:$H$18,zdroje!L$1,0)</f>
        <v>Jihomoravský kraj</v>
      </c>
      <c r="M192" s="51" t="str">
        <f>VLOOKUP($K192,oblasti!$A$2:$H$18,zdroje!M$1,0)</f>
        <v>Aglomerace Brno</v>
      </c>
      <c r="N192" s="51" t="str">
        <f>VLOOKUP($K192,oblasti!$A$2:$H$18,zdroje!N$1,0)</f>
        <v>CZ06A</v>
      </c>
      <c r="O192" s="51" t="str">
        <f>VLOOKUP($K192,oblasti!$A$2:$H$18,zdroje!O$1,0)</f>
        <v>Aglomerace Brno</v>
      </c>
      <c r="P192" s="51" t="str">
        <f>VLOOKUP($K192,oblasti!$A$2:$H$18,zdroje!P$1,0)</f>
        <v>Aglomerace Brno</v>
      </c>
      <c r="Q192" s="51" t="str">
        <f>VLOOKUP($K192,oblasti!$A$2:$H$18,zdroje!Q$1,0)</f>
        <v>Aglomerace Brno</v>
      </c>
      <c r="R192" s="81" t="s">
        <v>661</v>
      </c>
      <c r="S192" s="81"/>
    </row>
    <row r="193" spans="1:19" s="8" customFormat="1" ht="13" x14ac:dyDescent="0.3">
      <c r="A193" s="34" t="s">
        <v>598</v>
      </c>
      <c r="B193" s="34" t="s">
        <v>599</v>
      </c>
      <c r="C193" s="34">
        <v>28306031</v>
      </c>
      <c r="D193" s="34" t="s">
        <v>308</v>
      </c>
      <c r="E193" s="6"/>
      <c r="F193" s="50" t="s">
        <v>600</v>
      </c>
      <c r="G193" s="34" t="s">
        <v>601</v>
      </c>
      <c r="H193" s="34" t="s">
        <v>8</v>
      </c>
      <c r="I193" s="34"/>
      <c r="J193" s="34"/>
      <c r="K193" s="34" t="s">
        <v>1013</v>
      </c>
      <c r="L193" s="51" t="str">
        <f>VLOOKUP($K193,oblasti!$A$2:$H$18,zdroje!L$1,0)</f>
        <v>Jihomoravský kraj</v>
      </c>
      <c r="M193" s="51" t="str">
        <f>VLOOKUP($K193,oblasti!$A$2:$H$18,zdroje!M$1,0)</f>
        <v>Zóna Jihovýchod</v>
      </c>
      <c r="N193" s="51" t="str">
        <f>VLOOKUP($K193,oblasti!$A$2:$H$18,zdroje!N$1,0)</f>
        <v>CZ06Z</v>
      </c>
      <c r="O193" s="51" t="str">
        <f>VLOOKUP($K193,oblasti!$A$2:$H$18,zdroje!O$1,0)</f>
        <v>Jihomoravský kraj bez Brna</v>
      </c>
      <c r="P193" s="51" t="str">
        <f>VLOOKUP($K193,oblasti!$A$2:$H$18,zdroje!P$1,0)</f>
        <v>Jihomoravský kraj bez Brna</v>
      </c>
      <c r="Q193" s="51" t="str">
        <f>VLOOKUP($K193,oblasti!$A$2:$H$18,zdroje!Q$1,0)</f>
        <v>Jihomoravský kraj bez Brna</v>
      </c>
      <c r="R193" s="81" t="s">
        <v>661</v>
      </c>
      <c r="S193" s="81"/>
    </row>
    <row r="194" spans="1:19" s="8" customFormat="1" ht="13" x14ac:dyDescent="0.3">
      <c r="A194" s="34" t="s">
        <v>598</v>
      </c>
      <c r="B194" s="34" t="s">
        <v>599</v>
      </c>
      <c r="C194" s="34">
        <v>28306031</v>
      </c>
      <c r="D194" s="34" t="s">
        <v>308</v>
      </c>
      <c r="E194" s="6"/>
      <c r="F194" s="50" t="s">
        <v>600</v>
      </c>
      <c r="G194" s="34" t="s">
        <v>601</v>
      </c>
      <c r="H194" s="34" t="s">
        <v>8</v>
      </c>
      <c r="I194" s="34"/>
      <c r="J194" s="34"/>
      <c r="K194" s="17" t="s">
        <v>1014</v>
      </c>
      <c r="L194" s="51" t="str">
        <f>VLOOKUP($K194,oblasti!$A$2:$H$18,zdroje!L$1,0)</f>
        <v>Jihomoravský kraj</v>
      </c>
      <c r="M194" s="51" t="str">
        <f>VLOOKUP($K194,oblasti!$A$2:$H$18,zdroje!M$1,0)</f>
        <v>Aglomerace Brno</v>
      </c>
      <c r="N194" s="51" t="str">
        <f>VLOOKUP($K194,oblasti!$A$2:$H$18,zdroje!N$1,0)</f>
        <v>CZ06A</v>
      </c>
      <c r="O194" s="51" t="str">
        <f>VLOOKUP($K194,oblasti!$A$2:$H$18,zdroje!O$1,0)</f>
        <v>Aglomerace Brno</v>
      </c>
      <c r="P194" s="51" t="str">
        <f>VLOOKUP($K194,oblasti!$A$2:$H$18,zdroje!P$1,0)</f>
        <v>Aglomerace Brno</v>
      </c>
      <c r="Q194" s="51" t="str">
        <f>VLOOKUP($K194,oblasti!$A$2:$H$18,zdroje!Q$1,0)</f>
        <v>Aglomerace Brno</v>
      </c>
      <c r="R194" s="81" t="s">
        <v>661</v>
      </c>
      <c r="S194" s="81"/>
    </row>
    <row r="195" spans="1:19" s="8" customFormat="1" ht="13" x14ac:dyDescent="0.3">
      <c r="A195" s="34" t="s">
        <v>411</v>
      </c>
      <c r="B195" s="34" t="s">
        <v>959</v>
      </c>
      <c r="C195" s="34">
        <v>64511359</v>
      </c>
      <c r="D195" s="34" t="s">
        <v>308</v>
      </c>
      <c r="E195" s="6"/>
      <c r="F195" s="50" t="s">
        <v>602</v>
      </c>
      <c r="G195" s="34">
        <v>725514602</v>
      </c>
      <c r="H195" s="34" t="s">
        <v>8</v>
      </c>
      <c r="I195" s="34"/>
      <c r="J195" s="34"/>
      <c r="K195" s="34" t="s">
        <v>1013</v>
      </c>
      <c r="L195" s="51" t="str">
        <f>VLOOKUP($K195,oblasti!$A$2:$H$18,zdroje!L$1,0)</f>
        <v>Jihomoravský kraj</v>
      </c>
      <c r="M195" s="51" t="str">
        <f>VLOOKUP($K195,oblasti!$A$2:$H$18,zdroje!M$1,0)</f>
        <v>Zóna Jihovýchod</v>
      </c>
      <c r="N195" s="51" t="str">
        <f>VLOOKUP($K195,oblasti!$A$2:$H$18,zdroje!N$1,0)</f>
        <v>CZ06Z</v>
      </c>
      <c r="O195" s="51" t="str">
        <f>VLOOKUP($K195,oblasti!$A$2:$H$18,zdroje!O$1,0)</f>
        <v>Jihomoravský kraj bez Brna</v>
      </c>
      <c r="P195" s="51" t="str">
        <f>VLOOKUP($K195,oblasti!$A$2:$H$18,zdroje!P$1,0)</f>
        <v>Jihomoravský kraj bez Brna</v>
      </c>
      <c r="Q195" s="51" t="str">
        <f>VLOOKUP($K195,oblasti!$A$2:$H$18,zdroje!Q$1,0)</f>
        <v>Jihomoravský kraj bez Brna</v>
      </c>
      <c r="R195" s="81" t="s">
        <v>661</v>
      </c>
      <c r="S195" s="81"/>
    </row>
    <row r="196" spans="1:19" s="8" customFormat="1" ht="13" x14ac:dyDescent="0.3">
      <c r="A196" s="34" t="s">
        <v>411</v>
      </c>
      <c r="B196" s="34" t="s">
        <v>959</v>
      </c>
      <c r="C196" s="34">
        <v>64511359</v>
      </c>
      <c r="D196" s="34" t="s">
        <v>308</v>
      </c>
      <c r="E196" s="6"/>
      <c r="F196" s="50" t="s">
        <v>602</v>
      </c>
      <c r="G196" s="34">
        <v>725514602</v>
      </c>
      <c r="H196" s="34" t="s">
        <v>8</v>
      </c>
      <c r="I196" s="34"/>
      <c r="J196" s="34"/>
      <c r="K196" s="17" t="s">
        <v>1014</v>
      </c>
      <c r="L196" s="51" t="str">
        <f>VLOOKUP($K196,oblasti!$A$2:$H$18,zdroje!L$1,0)</f>
        <v>Jihomoravský kraj</v>
      </c>
      <c r="M196" s="51" t="str">
        <f>VLOOKUP($K196,oblasti!$A$2:$H$18,zdroje!M$1,0)</f>
        <v>Aglomerace Brno</v>
      </c>
      <c r="N196" s="51" t="str">
        <f>VLOOKUP($K196,oblasti!$A$2:$H$18,zdroje!N$1,0)</f>
        <v>CZ06A</v>
      </c>
      <c r="O196" s="51" t="str">
        <f>VLOOKUP($K196,oblasti!$A$2:$H$18,zdroje!O$1,0)</f>
        <v>Aglomerace Brno</v>
      </c>
      <c r="P196" s="51" t="str">
        <f>VLOOKUP($K196,oblasti!$A$2:$H$18,zdroje!P$1,0)</f>
        <v>Aglomerace Brno</v>
      </c>
      <c r="Q196" s="51" t="str">
        <f>VLOOKUP($K196,oblasti!$A$2:$H$18,zdroje!Q$1,0)</f>
        <v>Aglomerace Brno</v>
      </c>
      <c r="R196" s="81" t="s">
        <v>661</v>
      </c>
      <c r="S196" s="81"/>
    </row>
    <row r="197" spans="1:19" s="8" customFormat="1" ht="13" x14ac:dyDescent="0.3">
      <c r="A197" s="34" t="s">
        <v>367</v>
      </c>
      <c r="B197" s="34" t="s">
        <v>603</v>
      </c>
      <c r="C197" s="34">
        <v>27834972</v>
      </c>
      <c r="D197" s="34" t="s">
        <v>308</v>
      </c>
      <c r="E197" s="6"/>
      <c r="F197" s="50" t="s">
        <v>604</v>
      </c>
      <c r="G197" s="34" t="s">
        <v>605</v>
      </c>
      <c r="H197" s="34" t="s">
        <v>8</v>
      </c>
      <c r="I197" s="34"/>
      <c r="J197" s="34"/>
      <c r="K197" s="34" t="s">
        <v>1013</v>
      </c>
      <c r="L197" s="51" t="str">
        <f>VLOOKUP($K197,oblasti!$A$2:$H$18,zdroje!L$1,0)</f>
        <v>Jihomoravský kraj</v>
      </c>
      <c r="M197" s="51" t="str">
        <f>VLOOKUP($K197,oblasti!$A$2:$H$18,zdroje!M$1,0)</f>
        <v>Zóna Jihovýchod</v>
      </c>
      <c r="N197" s="51" t="str">
        <f>VLOOKUP($K197,oblasti!$A$2:$H$18,zdroje!N$1,0)</f>
        <v>CZ06Z</v>
      </c>
      <c r="O197" s="51" t="str">
        <f>VLOOKUP($K197,oblasti!$A$2:$H$18,zdroje!O$1,0)</f>
        <v>Jihomoravský kraj bez Brna</v>
      </c>
      <c r="P197" s="51" t="str">
        <f>VLOOKUP($K197,oblasti!$A$2:$H$18,zdroje!P$1,0)</f>
        <v>Jihomoravský kraj bez Brna</v>
      </c>
      <c r="Q197" s="51" t="str">
        <f>VLOOKUP($K197,oblasti!$A$2:$H$18,zdroje!Q$1,0)</f>
        <v>Jihomoravský kraj bez Brna</v>
      </c>
      <c r="R197" s="81" t="s">
        <v>661</v>
      </c>
      <c r="S197" s="81"/>
    </row>
    <row r="198" spans="1:19" s="8" customFormat="1" ht="13" x14ac:dyDescent="0.3">
      <c r="A198" s="34" t="s">
        <v>367</v>
      </c>
      <c r="B198" s="34" t="s">
        <v>603</v>
      </c>
      <c r="C198" s="34">
        <v>27834972</v>
      </c>
      <c r="D198" s="34" t="s">
        <v>308</v>
      </c>
      <c r="E198" s="6"/>
      <c r="F198" s="50" t="s">
        <v>604</v>
      </c>
      <c r="G198" s="34" t="s">
        <v>605</v>
      </c>
      <c r="H198" s="34" t="s">
        <v>8</v>
      </c>
      <c r="I198" s="34"/>
      <c r="J198" s="34"/>
      <c r="K198" s="34" t="s">
        <v>1014</v>
      </c>
      <c r="L198" s="51" t="str">
        <f>VLOOKUP($K198,oblasti!$A$2:$H$18,zdroje!L$1,0)</f>
        <v>Jihomoravský kraj</v>
      </c>
      <c r="M198" s="51" t="str">
        <f>VLOOKUP($K198,oblasti!$A$2:$H$18,zdroje!M$1,0)</f>
        <v>Aglomerace Brno</v>
      </c>
      <c r="N198" s="51" t="str">
        <f>VLOOKUP($K198,oblasti!$A$2:$H$18,zdroje!N$1,0)</f>
        <v>CZ06A</v>
      </c>
      <c r="O198" s="51" t="str">
        <f>VLOOKUP($K198,oblasti!$A$2:$H$18,zdroje!O$1,0)</f>
        <v>Aglomerace Brno</v>
      </c>
      <c r="P198" s="51" t="str">
        <f>VLOOKUP($K198,oblasti!$A$2:$H$18,zdroje!P$1,0)</f>
        <v>Aglomerace Brno</v>
      </c>
      <c r="Q198" s="51" t="str">
        <f>VLOOKUP($K198,oblasti!$A$2:$H$18,zdroje!Q$1,0)</f>
        <v>Aglomerace Brno</v>
      </c>
      <c r="R198" s="81" t="s">
        <v>661</v>
      </c>
      <c r="S198" s="81"/>
    </row>
    <row r="199" spans="1:19" s="8" customFormat="1" ht="13" x14ac:dyDescent="0.3">
      <c r="A199" s="34" t="s">
        <v>606</v>
      </c>
      <c r="B199" s="34" t="s">
        <v>607</v>
      </c>
      <c r="C199" s="34">
        <v>29367751</v>
      </c>
      <c r="D199" s="34" t="s">
        <v>308</v>
      </c>
      <c r="E199" s="6"/>
      <c r="F199" s="50" t="s">
        <v>608</v>
      </c>
      <c r="G199" s="34" t="s">
        <v>609</v>
      </c>
      <c r="H199" s="34" t="s">
        <v>8</v>
      </c>
      <c r="I199" s="34"/>
      <c r="J199" s="34"/>
      <c r="K199" s="34" t="s">
        <v>1013</v>
      </c>
      <c r="L199" s="51" t="str">
        <f>VLOOKUP($K199,oblasti!$A$2:$H$18,zdroje!L$1,0)</f>
        <v>Jihomoravský kraj</v>
      </c>
      <c r="M199" s="51" t="str">
        <f>VLOOKUP($K199,oblasti!$A$2:$H$18,zdroje!M$1,0)</f>
        <v>Zóna Jihovýchod</v>
      </c>
      <c r="N199" s="51" t="str">
        <f>VLOOKUP($K199,oblasti!$A$2:$H$18,zdroje!N$1,0)</f>
        <v>CZ06Z</v>
      </c>
      <c r="O199" s="51" t="str">
        <f>VLOOKUP($K199,oblasti!$A$2:$H$18,zdroje!O$1,0)</f>
        <v>Jihomoravský kraj bez Brna</v>
      </c>
      <c r="P199" s="51" t="str">
        <f>VLOOKUP($K199,oblasti!$A$2:$H$18,zdroje!P$1,0)</f>
        <v>Jihomoravský kraj bez Brna</v>
      </c>
      <c r="Q199" s="51" t="str">
        <f>VLOOKUP($K199,oblasti!$A$2:$H$18,zdroje!Q$1,0)</f>
        <v>Jihomoravský kraj bez Brna</v>
      </c>
      <c r="R199" s="81" t="s">
        <v>661</v>
      </c>
      <c r="S199" s="81"/>
    </row>
    <row r="200" spans="1:19" s="8" customFormat="1" ht="13" x14ac:dyDescent="0.3">
      <c r="A200" s="34" t="s">
        <v>606</v>
      </c>
      <c r="B200" s="34" t="s">
        <v>607</v>
      </c>
      <c r="C200" s="34">
        <v>29367751</v>
      </c>
      <c r="D200" s="34" t="s">
        <v>308</v>
      </c>
      <c r="E200" s="6"/>
      <c r="F200" s="50" t="s">
        <v>608</v>
      </c>
      <c r="G200" s="34" t="s">
        <v>609</v>
      </c>
      <c r="H200" s="34" t="s">
        <v>8</v>
      </c>
      <c r="I200" s="34"/>
      <c r="J200" s="34"/>
      <c r="K200" s="34" t="s">
        <v>1014</v>
      </c>
      <c r="L200" s="51" t="str">
        <f>VLOOKUP($K200,oblasti!$A$2:$H$18,zdroje!L$1,0)</f>
        <v>Jihomoravský kraj</v>
      </c>
      <c r="M200" s="51" t="str">
        <f>VLOOKUP($K200,oblasti!$A$2:$H$18,zdroje!M$1,0)</f>
        <v>Aglomerace Brno</v>
      </c>
      <c r="N200" s="51" t="str">
        <f>VLOOKUP($K200,oblasti!$A$2:$H$18,zdroje!N$1,0)</f>
        <v>CZ06A</v>
      </c>
      <c r="O200" s="51" t="str">
        <f>VLOOKUP($K200,oblasti!$A$2:$H$18,zdroje!O$1,0)</f>
        <v>Aglomerace Brno</v>
      </c>
      <c r="P200" s="51" t="str">
        <f>VLOOKUP($K200,oblasti!$A$2:$H$18,zdroje!P$1,0)</f>
        <v>Aglomerace Brno</v>
      </c>
      <c r="Q200" s="51" t="str">
        <f>VLOOKUP($K200,oblasti!$A$2:$H$18,zdroje!Q$1,0)</f>
        <v>Aglomerace Brno</v>
      </c>
      <c r="R200" s="81" t="s">
        <v>661</v>
      </c>
      <c r="S200" s="81"/>
    </row>
    <row r="201" spans="1:19" s="8" customFormat="1" ht="13" x14ac:dyDescent="0.3">
      <c r="A201" s="34" t="s">
        <v>610</v>
      </c>
      <c r="B201" s="34" t="s">
        <v>611</v>
      </c>
      <c r="C201" s="34">
        <v>25344447</v>
      </c>
      <c r="D201" s="34" t="s">
        <v>308</v>
      </c>
      <c r="E201" s="6"/>
      <c r="F201" s="50" t="s">
        <v>612</v>
      </c>
      <c r="G201" s="34" t="s">
        <v>613</v>
      </c>
      <c r="H201" s="34" t="s">
        <v>8</v>
      </c>
      <c r="I201" s="34"/>
      <c r="J201" s="34"/>
      <c r="K201" s="34" t="s">
        <v>1013</v>
      </c>
      <c r="L201" s="51" t="str">
        <f>VLOOKUP($K201,oblasti!$A$2:$H$18,zdroje!L$1,0)</f>
        <v>Jihomoravský kraj</v>
      </c>
      <c r="M201" s="51" t="str">
        <f>VLOOKUP($K201,oblasti!$A$2:$H$18,zdroje!M$1,0)</f>
        <v>Zóna Jihovýchod</v>
      </c>
      <c r="N201" s="51" t="str">
        <f>VLOOKUP($K201,oblasti!$A$2:$H$18,zdroje!N$1,0)</f>
        <v>CZ06Z</v>
      </c>
      <c r="O201" s="51" t="str">
        <f>VLOOKUP($K201,oblasti!$A$2:$H$18,zdroje!O$1,0)</f>
        <v>Jihomoravský kraj bez Brna</v>
      </c>
      <c r="P201" s="51" t="str">
        <f>VLOOKUP($K201,oblasti!$A$2:$H$18,zdroje!P$1,0)</f>
        <v>Jihomoravský kraj bez Brna</v>
      </c>
      <c r="Q201" s="51" t="str">
        <f>VLOOKUP($K201,oblasti!$A$2:$H$18,zdroje!Q$1,0)</f>
        <v>Jihomoravský kraj bez Brna</v>
      </c>
      <c r="R201" s="81" t="s">
        <v>661</v>
      </c>
      <c r="S201" s="81"/>
    </row>
    <row r="202" spans="1:19" s="8" customFormat="1" ht="13" x14ac:dyDescent="0.3">
      <c r="A202" s="34" t="s">
        <v>610</v>
      </c>
      <c r="B202" s="34" t="s">
        <v>611</v>
      </c>
      <c r="C202" s="34">
        <v>25344447</v>
      </c>
      <c r="D202" s="34" t="s">
        <v>308</v>
      </c>
      <c r="E202" s="6"/>
      <c r="F202" s="50" t="s">
        <v>612</v>
      </c>
      <c r="G202" s="34" t="s">
        <v>613</v>
      </c>
      <c r="H202" s="34" t="s">
        <v>8</v>
      </c>
      <c r="I202" s="34"/>
      <c r="J202" s="34"/>
      <c r="K202" s="34" t="s">
        <v>1014</v>
      </c>
      <c r="L202" s="51" t="str">
        <f>VLOOKUP($K202,oblasti!$A$2:$H$18,zdroje!L$1,0)</f>
        <v>Jihomoravský kraj</v>
      </c>
      <c r="M202" s="51" t="str">
        <f>VLOOKUP($K202,oblasti!$A$2:$H$18,zdroje!M$1,0)</f>
        <v>Aglomerace Brno</v>
      </c>
      <c r="N202" s="51" t="str">
        <f>VLOOKUP($K202,oblasti!$A$2:$H$18,zdroje!N$1,0)</f>
        <v>CZ06A</v>
      </c>
      <c r="O202" s="51" t="str">
        <f>VLOOKUP($K202,oblasti!$A$2:$H$18,zdroje!O$1,0)</f>
        <v>Aglomerace Brno</v>
      </c>
      <c r="P202" s="51" t="str">
        <f>VLOOKUP($K202,oblasti!$A$2:$H$18,zdroje!P$1,0)</f>
        <v>Aglomerace Brno</v>
      </c>
      <c r="Q202" s="51" t="str">
        <f>VLOOKUP($K202,oblasti!$A$2:$H$18,zdroje!Q$1,0)</f>
        <v>Aglomerace Brno</v>
      </c>
      <c r="R202" s="81" t="s">
        <v>661</v>
      </c>
      <c r="S202" s="81"/>
    </row>
    <row r="203" spans="1:19" s="8" customFormat="1" ht="13" x14ac:dyDescent="0.3">
      <c r="A203" s="34" t="s">
        <v>614</v>
      </c>
      <c r="B203" s="34" t="s">
        <v>615</v>
      </c>
      <c r="C203" s="34">
        <v>25396145</v>
      </c>
      <c r="D203" s="34" t="s">
        <v>308</v>
      </c>
      <c r="E203" s="6"/>
      <c r="F203" s="50" t="s">
        <v>616</v>
      </c>
      <c r="G203" s="34" t="s">
        <v>617</v>
      </c>
      <c r="H203" s="34" t="s">
        <v>8</v>
      </c>
      <c r="I203" s="34"/>
      <c r="J203" s="34"/>
      <c r="K203" s="34" t="s">
        <v>1013</v>
      </c>
      <c r="L203" s="51" t="str">
        <f>VLOOKUP($K203,oblasti!$A$2:$H$18,zdroje!L$1,0)</f>
        <v>Jihomoravský kraj</v>
      </c>
      <c r="M203" s="51" t="str">
        <f>VLOOKUP($K203,oblasti!$A$2:$H$18,zdroje!M$1,0)</f>
        <v>Zóna Jihovýchod</v>
      </c>
      <c r="N203" s="51" t="str">
        <f>VLOOKUP($K203,oblasti!$A$2:$H$18,zdroje!N$1,0)</f>
        <v>CZ06Z</v>
      </c>
      <c r="O203" s="51" t="str">
        <f>VLOOKUP($K203,oblasti!$A$2:$H$18,zdroje!O$1,0)</f>
        <v>Jihomoravský kraj bez Brna</v>
      </c>
      <c r="P203" s="51" t="str">
        <f>VLOOKUP($K203,oblasti!$A$2:$H$18,zdroje!P$1,0)</f>
        <v>Jihomoravský kraj bez Brna</v>
      </c>
      <c r="Q203" s="51" t="str">
        <f>VLOOKUP($K203,oblasti!$A$2:$H$18,zdroje!Q$1,0)</f>
        <v>Jihomoravský kraj bez Brna</v>
      </c>
      <c r="R203" s="81" t="s">
        <v>661</v>
      </c>
      <c r="S203" s="81"/>
    </row>
    <row r="204" spans="1:19" s="8" customFormat="1" ht="13" x14ac:dyDescent="0.3">
      <c r="A204" s="34" t="s">
        <v>614</v>
      </c>
      <c r="B204" s="34" t="s">
        <v>615</v>
      </c>
      <c r="C204" s="34">
        <v>25396145</v>
      </c>
      <c r="D204" s="34" t="s">
        <v>308</v>
      </c>
      <c r="E204" s="6"/>
      <c r="F204" s="50" t="s">
        <v>616</v>
      </c>
      <c r="G204" s="34" t="s">
        <v>617</v>
      </c>
      <c r="H204" s="34" t="s">
        <v>8</v>
      </c>
      <c r="I204" s="34"/>
      <c r="J204" s="34"/>
      <c r="K204" s="34" t="s">
        <v>1014</v>
      </c>
      <c r="L204" s="51" t="str">
        <f>VLOOKUP($K204,oblasti!$A$2:$H$18,zdroje!L$1,0)</f>
        <v>Jihomoravský kraj</v>
      </c>
      <c r="M204" s="51" t="str">
        <f>VLOOKUP($K204,oblasti!$A$2:$H$18,zdroje!M$1,0)</f>
        <v>Aglomerace Brno</v>
      </c>
      <c r="N204" s="51" t="str">
        <f>VLOOKUP($K204,oblasti!$A$2:$H$18,zdroje!N$1,0)</f>
        <v>CZ06A</v>
      </c>
      <c r="O204" s="51" t="str">
        <f>VLOOKUP($K204,oblasti!$A$2:$H$18,zdroje!O$1,0)</f>
        <v>Aglomerace Brno</v>
      </c>
      <c r="P204" s="51" t="str">
        <f>VLOOKUP($K204,oblasti!$A$2:$H$18,zdroje!P$1,0)</f>
        <v>Aglomerace Brno</v>
      </c>
      <c r="Q204" s="51" t="str">
        <f>VLOOKUP($K204,oblasti!$A$2:$H$18,zdroje!Q$1,0)</f>
        <v>Aglomerace Brno</v>
      </c>
      <c r="R204" s="81" t="s">
        <v>661</v>
      </c>
      <c r="S204" s="81"/>
    </row>
    <row r="205" spans="1:19" s="8" customFormat="1" ht="13" x14ac:dyDescent="0.3">
      <c r="A205" s="34" t="s">
        <v>618</v>
      </c>
      <c r="B205" s="34" t="s">
        <v>619</v>
      </c>
      <c r="C205" s="34">
        <v>6831478</v>
      </c>
      <c r="D205" s="34" t="s">
        <v>308</v>
      </c>
      <c r="E205" s="6"/>
      <c r="F205" s="50" t="s">
        <v>620</v>
      </c>
      <c r="G205" s="34" t="s">
        <v>621</v>
      </c>
      <c r="H205" s="34" t="s">
        <v>8</v>
      </c>
      <c r="I205" s="34"/>
      <c r="J205" s="34"/>
      <c r="K205" s="34" t="s">
        <v>1013</v>
      </c>
      <c r="L205" s="51" t="str">
        <f>VLOOKUP($K205,oblasti!$A$2:$H$18,zdroje!L$1,0)</f>
        <v>Jihomoravský kraj</v>
      </c>
      <c r="M205" s="51" t="str">
        <f>VLOOKUP($K205,oblasti!$A$2:$H$18,zdroje!M$1,0)</f>
        <v>Zóna Jihovýchod</v>
      </c>
      <c r="N205" s="51" t="str">
        <f>VLOOKUP($K205,oblasti!$A$2:$H$18,zdroje!N$1,0)</f>
        <v>CZ06Z</v>
      </c>
      <c r="O205" s="51" t="str">
        <f>VLOOKUP($K205,oblasti!$A$2:$H$18,zdroje!O$1,0)</f>
        <v>Jihomoravský kraj bez Brna</v>
      </c>
      <c r="P205" s="51" t="str">
        <f>VLOOKUP($K205,oblasti!$A$2:$H$18,zdroje!P$1,0)</f>
        <v>Jihomoravský kraj bez Brna</v>
      </c>
      <c r="Q205" s="51" t="str">
        <f>VLOOKUP($K205,oblasti!$A$2:$H$18,zdroje!Q$1,0)</f>
        <v>Jihomoravský kraj bez Brna</v>
      </c>
      <c r="R205" s="81" t="s">
        <v>661</v>
      </c>
      <c r="S205" s="81"/>
    </row>
    <row r="206" spans="1:19" s="8" customFormat="1" ht="13" x14ac:dyDescent="0.3">
      <c r="A206" s="34" t="s">
        <v>618</v>
      </c>
      <c r="B206" s="34" t="s">
        <v>619</v>
      </c>
      <c r="C206" s="34">
        <v>6831478</v>
      </c>
      <c r="D206" s="34" t="s">
        <v>308</v>
      </c>
      <c r="E206" s="6"/>
      <c r="F206" s="50" t="s">
        <v>620</v>
      </c>
      <c r="G206" s="34" t="s">
        <v>621</v>
      </c>
      <c r="H206" s="34" t="s">
        <v>8</v>
      </c>
      <c r="I206" s="34"/>
      <c r="J206" s="34"/>
      <c r="K206" s="34" t="s">
        <v>1014</v>
      </c>
      <c r="L206" s="51" t="str">
        <f>VLOOKUP($K206,oblasti!$A$2:$H$18,zdroje!L$1,0)</f>
        <v>Jihomoravský kraj</v>
      </c>
      <c r="M206" s="51" t="str">
        <f>VLOOKUP($K206,oblasti!$A$2:$H$18,zdroje!M$1,0)</f>
        <v>Aglomerace Brno</v>
      </c>
      <c r="N206" s="51" t="str">
        <f>VLOOKUP($K206,oblasti!$A$2:$H$18,zdroje!N$1,0)</f>
        <v>CZ06A</v>
      </c>
      <c r="O206" s="51" t="str">
        <f>VLOOKUP($K206,oblasti!$A$2:$H$18,zdroje!O$1,0)</f>
        <v>Aglomerace Brno</v>
      </c>
      <c r="P206" s="51" t="str">
        <f>VLOOKUP($K206,oblasti!$A$2:$H$18,zdroje!P$1,0)</f>
        <v>Aglomerace Brno</v>
      </c>
      <c r="Q206" s="51" t="str">
        <f>VLOOKUP($K206,oblasti!$A$2:$H$18,zdroje!Q$1,0)</f>
        <v>Aglomerace Brno</v>
      </c>
      <c r="R206" s="81" t="s">
        <v>661</v>
      </c>
      <c r="S206" s="81"/>
    </row>
    <row r="207" spans="1:19" s="8" customFormat="1" ht="13" x14ac:dyDescent="0.3">
      <c r="A207" s="34" t="s">
        <v>622</v>
      </c>
      <c r="B207" s="34" t="s">
        <v>623</v>
      </c>
      <c r="C207" s="34">
        <v>64610829</v>
      </c>
      <c r="D207" s="34" t="s">
        <v>308</v>
      </c>
      <c r="E207" s="6"/>
      <c r="F207" s="50" t="s">
        <v>624</v>
      </c>
      <c r="G207" s="34">
        <v>608888016</v>
      </c>
      <c r="H207" s="34" t="s">
        <v>8</v>
      </c>
      <c r="I207" s="34"/>
      <c r="J207" s="34"/>
      <c r="K207" s="34" t="s">
        <v>1013</v>
      </c>
      <c r="L207" s="51" t="str">
        <f>VLOOKUP($K207,oblasti!$A$2:$H$18,zdroje!L$1,0)</f>
        <v>Jihomoravský kraj</v>
      </c>
      <c r="M207" s="51" t="str">
        <f>VLOOKUP($K207,oblasti!$A$2:$H$18,zdroje!M$1,0)</f>
        <v>Zóna Jihovýchod</v>
      </c>
      <c r="N207" s="51" t="str">
        <f>VLOOKUP($K207,oblasti!$A$2:$H$18,zdroje!N$1,0)</f>
        <v>CZ06Z</v>
      </c>
      <c r="O207" s="51" t="str">
        <f>VLOOKUP($K207,oblasti!$A$2:$H$18,zdroje!O$1,0)</f>
        <v>Jihomoravský kraj bez Brna</v>
      </c>
      <c r="P207" s="51" t="str">
        <f>VLOOKUP($K207,oblasti!$A$2:$H$18,zdroje!P$1,0)</f>
        <v>Jihomoravský kraj bez Brna</v>
      </c>
      <c r="Q207" s="51" t="str">
        <f>VLOOKUP($K207,oblasti!$A$2:$H$18,zdroje!Q$1,0)</f>
        <v>Jihomoravský kraj bez Brna</v>
      </c>
      <c r="R207" s="81" t="s">
        <v>661</v>
      </c>
      <c r="S207" s="81"/>
    </row>
    <row r="208" spans="1:19" s="8" customFormat="1" ht="13" x14ac:dyDescent="0.3">
      <c r="A208" s="34" t="s">
        <v>622</v>
      </c>
      <c r="B208" s="34" t="s">
        <v>623</v>
      </c>
      <c r="C208" s="34">
        <v>64610829</v>
      </c>
      <c r="D208" s="34" t="s">
        <v>308</v>
      </c>
      <c r="E208" s="6"/>
      <c r="F208" s="50" t="s">
        <v>624</v>
      </c>
      <c r="G208" s="34">
        <v>608888016</v>
      </c>
      <c r="H208" s="34" t="s">
        <v>8</v>
      </c>
      <c r="I208" s="34"/>
      <c r="J208" s="34"/>
      <c r="K208" s="34" t="s">
        <v>1014</v>
      </c>
      <c r="L208" s="51" t="str">
        <f>VLOOKUP($K208,oblasti!$A$2:$H$18,zdroje!L$1,0)</f>
        <v>Jihomoravský kraj</v>
      </c>
      <c r="M208" s="51" t="str">
        <f>VLOOKUP($K208,oblasti!$A$2:$H$18,zdroje!M$1,0)</f>
        <v>Aglomerace Brno</v>
      </c>
      <c r="N208" s="51" t="str">
        <f>VLOOKUP($K208,oblasti!$A$2:$H$18,zdroje!N$1,0)</f>
        <v>CZ06A</v>
      </c>
      <c r="O208" s="51" t="str">
        <f>VLOOKUP($K208,oblasti!$A$2:$H$18,zdroje!O$1,0)</f>
        <v>Aglomerace Brno</v>
      </c>
      <c r="P208" s="51" t="str">
        <f>VLOOKUP($K208,oblasti!$A$2:$H$18,zdroje!P$1,0)</f>
        <v>Aglomerace Brno</v>
      </c>
      <c r="Q208" s="51" t="str">
        <f>VLOOKUP($K208,oblasti!$A$2:$H$18,zdroje!Q$1,0)</f>
        <v>Aglomerace Brno</v>
      </c>
      <c r="R208" s="81" t="s">
        <v>661</v>
      </c>
      <c r="S208" s="81"/>
    </row>
    <row r="209" spans="1:19" s="8" customFormat="1" ht="13" x14ac:dyDescent="0.3">
      <c r="A209" s="34" t="s">
        <v>625</v>
      </c>
      <c r="B209" s="34" t="s">
        <v>626</v>
      </c>
      <c r="C209" s="34">
        <v>29353793</v>
      </c>
      <c r="D209" s="34" t="s">
        <v>308</v>
      </c>
      <c r="E209" s="6"/>
      <c r="F209" s="50" t="s">
        <v>627</v>
      </c>
      <c r="G209" s="34" t="s">
        <v>628</v>
      </c>
      <c r="H209" s="34" t="s">
        <v>8</v>
      </c>
      <c r="I209" s="34"/>
      <c r="J209" s="34"/>
      <c r="K209" s="34" t="s">
        <v>1013</v>
      </c>
      <c r="L209" s="51" t="str">
        <f>VLOOKUP($K209,oblasti!$A$2:$H$18,zdroje!L$1,0)</f>
        <v>Jihomoravský kraj</v>
      </c>
      <c r="M209" s="51" t="str">
        <f>VLOOKUP($K209,oblasti!$A$2:$H$18,zdroje!M$1,0)</f>
        <v>Zóna Jihovýchod</v>
      </c>
      <c r="N209" s="51" t="str">
        <f>VLOOKUP($K209,oblasti!$A$2:$H$18,zdroje!N$1,0)</f>
        <v>CZ06Z</v>
      </c>
      <c r="O209" s="51" t="str">
        <f>VLOOKUP($K209,oblasti!$A$2:$H$18,zdroje!O$1,0)</f>
        <v>Jihomoravský kraj bez Brna</v>
      </c>
      <c r="P209" s="51" t="str">
        <f>VLOOKUP($K209,oblasti!$A$2:$H$18,zdroje!P$1,0)</f>
        <v>Jihomoravský kraj bez Brna</v>
      </c>
      <c r="Q209" s="51" t="str">
        <f>VLOOKUP($K209,oblasti!$A$2:$H$18,zdroje!Q$1,0)</f>
        <v>Jihomoravský kraj bez Brna</v>
      </c>
      <c r="R209" s="81" t="s">
        <v>661</v>
      </c>
      <c r="S209" s="81"/>
    </row>
    <row r="210" spans="1:19" s="8" customFormat="1" ht="13" x14ac:dyDescent="0.3">
      <c r="A210" s="34" t="s">
        <v>625</v>
      </c>
      <c r="B210" s="34" t="s">
        <v>626</v>
      </c>
      <c r="C210" s="34">
        <v>29353793</v>
      </c>
      <c r="D210" s="34" t="s">
        <v>308</v>
      </c>
      <c r="E210" s="6"/>
      <c r="F210" s="50" t="s">
        <v>627</v>
      </c>
      <c r="G210" s="34" t="s">
        <v>628</v>
      </c>
      <c r="H210" s="34" t="s">
        <v>8</v>
      </c>
      <c r="I210" s="34"/>
      <c r="J210" s="34"/>
      <c r="K210" s="34" t="s">
        <v>1014</v>
      </c>
      <c r="L210" s="51" t="str">
        <f>VLOOKUP($K210,oblasti!$A$2:$H$18,zdroje!L$1,0)</f>
        <v>Jihomoravský kraj</v>
      </c>
      <c r="M210" s="51" t="str">
        <f>VLOOKUP($K210,oblasti!$A$2:$H$18,zdroje!M$1,0)</f>
        <v>Aglomerace Brno</v>
      </c>
      <c r="N210" s="51" t="str">
        <f>VLOOKUP($K210,oblasti!$A$2:$H$18,zdroje!N$1,0)</f>
        <v>CZ06A</v>
      </c>
      <c r="O210" s="51" t="str">
        <f>VLOOKUP($K210,oblasti!$A$2:$H$18,zdroje!O$1,0)</f>
        <v>Aglomerace Brno</v>
      </c>
      <c r="P210" s="51" t="str">
        <f>VLOOKUP($K210,oblasti!$A$2:$H$18,zdroje!P$1,0)</f>
        <v>Aglomerace Brno</v>
      </c>
      <c r="Q210" s="51" t="str">
        <f>VLOOKUP($K210,oblasti!$A$2:$H$18,zdroje!Q$1,0)</f>
        <v>Aglomerace Brno</v>
      </c>
      <c r="R210" s="81" t="s">
        <v>661</v>
      </c>
      <c r="S210" s="81"/>
    </row>
    <row r="211" spans="1:19" s="8" customFormat="1" ht="13" x14ac:dyDescent="0.3">
      <c r="A211" s="34" t="s">
        <v>629</v>
      </c>
      <c r="B211" s="34" t="s">
        <v>630</v>
      </c>
      <c r="C211" s="34">
        <v>29249848</v>
      </c>
      <c r="D211" s="34" t="s">
        <v>308</v>
      </c>
      <c r="E211" s="6"/>
      <c r="F211" s="50" t="s">
        <v>631</v>
      </c>
      <c r="G211" s="34" t="s">
        <v>632</v>
      </c>
      <c r="H211" s="34" t="s">
        <v>8</v>
      </c>
      <c r="I211" s="34"/>
      <c r="J211" s="34"/>
      <c r="K211" s="34" t="s">
        <v>1013</v>
      </c>
      <c r="L211" s="51" t="str">
        <f>VLOOKUP($K211,oblasti!$A$2:$H$18,zdroje!L$1,0)</f>
        <v>Jihomoravský kraj</v>
      </c>
      <c r="M211" s="51" t="str">
        <f>VLOOKUP($K211,oblasti!$A$2:$H$18,zdroje!M$1,0)</f>
        <v>Zóna Jihovýchod</v>
      </c>
      <c r="N211" s="51" t="str">
        <f>VLOOKUP($K211,oblasti!$A$2:$H$18,zdroje!N$1,0)</f>
        <v>CZ06Z</v>
      </c>
      <c r="O211" s="51" t="str">
        <f>VLOOKUP($K211,oblasti!$A$2:$H$18,zdroje!O$1,0)</f>
        <v>Jihomoravský kraj bez Brna</v>
      </c>
      <c r="P211" s="51" t="str">
        <f>VLOOKUP($K211,oblasti!$A$2:$H$18,zdroje!P$1,0)</f>
        <v>Jihomoravský kraj bez Brna</v>
      </c>
      <c r="Q211" s="51" t="str">
        <f>VLOOKUP($K211,oblasti!$A$2:$H$18,zdroje!Q$1,0)</f>
        <v>Jihomoravský kraj bez Brna</v>
      </c>
      <c r="R211" s="81" t="s">
        <v>661</v>
      </c>
      <c r="S211" s="81"/>
    </row>
    <row r="212" spans="1:19" s="8" customFormat="1" ht="13" x14ac:dyDescent="0.3">
      <c r="A212" s="34" t="s">
        <v>629</v>
      </c>
      <c r="B212" s="34" t="s">
        <v>630</v>
      </c>
      <c r="C212" s="34">
        <v>29249848</v>
      </c>
      <c r="D212" s="34" t="s">
        <v>308</v>
      </c>
      <c r="E212" s="6"/>
      <c r="F212" s="50" t="s">
        <v>631</v>
      </c>
      <c r="G212" s="34" t="s">
        <v>632</v>
      </c>
      <c r="H212" s="34" t="s">
        <v>8</v>
      </c>
      <c r="I212" s="34"/>
      <c r="J212" s="34"/>
      <c r="K212" s="34" t="s">
        <v>1014</v>
      </c>
      <c r="L212" s="51" t="str">
        <f>VLOOKUP($K212,oblasti!$A$2:$H$18,zdroje!L$1,0)</f>
        <v>Jihomoravský kraj</v>
      </c>
      <c r="M212" s="51" t="str">
        <f>VLOOKUP($K212,oblasti!$A$2:$H$18,zdroje!M$1,0)</f>
        <v>Aglomerace Brno</v>
      </c>
      <c r="N212" s="51" t="str">
        <f>VLOOKUP($K212,oblasti!$A$2:$H$18,zdroje!N$1,0)</f>
        <v>CZ06A</v>
      </c>
      <c r="O212" s="51" t="str">
        <f>VLOOKUP($K212,oblasti!$A$2:$H$18,zdroje!O$1,0)</f>
        <v>Aglomerace Brno</v>
      </c>
      <c r="P212" s="51" t="str">
        <f>VLOOKUP($K212,oblasti!$A$2:$H$18,zdroje!P$1,0)</f>
        <v>Aglomerace Brno</v>
      </c>
      <c r="Q212" s="51" t="str">
        <f>VLOOKUP($K212,oblasti!$A$2:$H$18,zdroje!Q$1,0)</f>
        <v>Aglomerace Brno</v>
      </c>
      <c r="R212" s="81" t="s">
        <v>661</v>
      </c>
      <c r="S212" s="81"/>
    </row>
    <row r="213" spans="1:19" s="8" customFormat="1" ht="13" x14ac:dyDescent="0.3">
      <c r="A213" s="34" t="s">
        <v>633</v>
      </c>
      <c r="B213" s="34" t="s">
        <v>634</v>
      </c>
      <c r="C213" s="34">
        <v>29448719</v>
      </c>
      <c r="D213" s="34" t="s">
        <v>308</v>
      </c>
      <c r="E213" s="6"/>
      <c r="F213" s="50" t="s">
        <v>635</v>
      </c>
      <c r="G213" s="34" t="s">
        <v>636</v>
      </c>
      <c r="H213" s="34" t="s">
        <v>8</v>
      </c>
      <c r="I213" s="34"/>
      <c r="J213" s="34"/>
      <c r="K213" s="34" t="s">
        <v>1013</v>
      </c>
      <c r="L213" s="51" t="str">
        <f>VLOOKUP($K213,oblasti!$A$2:$H$18,zdroje!L$1,0)</f>
        <v>Jihomoravský kraj</v>
      </c>
      <c r="M213" s="51" t="str">
        <f>VLOOKUP($K213,oblasti!$A$2:$H$18,zdroje!M$1,0)</f>
        <v>Zóna Jihovýchod</v>
      </c>
      <c r="N213" s="51" t="str">
        <f>VLOOKUP($K213,oblasti!$A$2:$H$18,zdroje!N$1,0)</f>
        <v>CZ06Z</v>
      </c>
      <c r="O213" s="51" t="str">
        <f>VLOOKUP($K213,oblasti!$A$2:$H$18,zdroje!O$1,0)</f>
        <v>Jihomoravský kraj bez Brna</v>
      </c>
      <c r="P213" s="51" t="str">
        <f>VLOOKUP($K213,oblasti!$A$2:$H$18,zdroje!P$1,0)</f>
        <v>Jihomoravský kraj bez Brna</v>
      </c>
      <c r="Q213" s="51" t="str">
        <f>VLOOKUP($K213,oblasti!$A$2:$H$18,zdroje!Q$1,0)</f>
        <v>Jihomoravský kraj bez Brna</v>
      </c>
      <c r="R213" s="81" t="s">
        <v>661</v>
      </c>
      <c r="S213" s="81"/>
    </row>
    <row r="214" spans="1:19" s="8" customFormat="1" ht="13" x14ac:dyDescent="0.3">
      <c r="A214" s="34" t="s">
        <v>633</v>
      </c>
      <c r="B214" s="34" t="s">
        <v>634</v>
      </c>
      <c r="C214" s="34">
        <v>29448719</v>
      </c>
      <c r="D214" s="34" t="s">
        <v>308</v>
      </c>
      <c r="E214" s="6"/>
      <c r="F214" s="50" t="s">
        <v>635</v>
      </c>
      <c r="G214" s="34" t="s">
        <v>636</v>
      </c>
      <c r="H214" s="34" t="s">
        <v>8</v>
      </c>
      <c r="I214" s="34"/>
      <c r="J214" s="34"/>
      <c r="K214" s="34" t="s">
        <v>1014</v>
      </c>
      <c r="L214" s="51" t="str">
        <f>VLOOKUP($K214,oblasti!$A$2:$H$18,zdroje!L$1,0)</f>
        <v>Jihomoravský kraj</v>
      </c>
      <c r="M214" s="51" t="str">
        <f>VLOOKUP($K214,oblasti!$A$2:$H$18,zdroje!M$1,0)</f>
        <v>Aglomerace Brno</v>
      </c>
      <c r="N214" s="51" t="str">
        <f>VLOOKUP($K214,oblasti!$A$2:$H$18,zdroje!N$1,0)</f>
        <v>CZ06A</v>
      </c>
      <c r="O214" s="51" t="str">
        <f>VLOOKUP($K214,oblasti!$A$2:$H$18,zdroje!O$1,0)</f>
        <v>Aglomerace Brno</v>
      </c>
      <c r="P214" s="51" t="str">
        <f>VLOOKUP($K214,oblasti!$A$2:$H$18,zdroje!P$1,0)</f>
        <v>Aglomerace Brno</v>
      </c>
      <c r="Q214" s="51" t="str">
        <f>VLOOKUP($K214,oblasti!$A$2:$H$18,zdroje!Q$1,0)</f>
        <v>Aglomerace Brno</v>
      </c>
      <c r="R214" s="81" t="s">
        <v>661</v>
      </c>
      <c r="S214" s="81"/>
    </row>
    <row r="215" spans="1:19" s="8" customFormat="1" ht="13" x14ac:dyDescent="0.3">
      <c r="A215" s="34" t="s">
        <v>637</v>
      </c>
      <c r="B215" s="34" t="s">
        <v>638</v>
      </c>
      <c r="C215" s="34">
        <v>28340957</v>
      </c>
      <c r="D215" s="34" t="s">
        <v>308</v>
      </c>
      <c r="E215" s="6"/>
      <c r="F215" s="50" t="s">
        <v>639</v>
      </c>
      <c r="G215" s="34" t="s">
        <v>640</v>
      </c>
      <c r="H215" s="34" t="s">
        <v>8</v>
      </c>
      <c r="I215" s="34"/>
      <c r="J215" s="34"/>
      <c r="K215" s="34" t="s">
        <v>1013</v>
      </c>
      <c r="L215" s="51" t="str">
        <f>VLOOKUP($K215,oblasti!$A$2:$H$18,zdroje!L$1,0)</f>
        <v>Jihomoravský kraj</v>
      </c>
      <c r="M215" s="51" t="str">
        <f>VLOOKUP($K215,oblasti!$A$2:$H$18,zdroje!M$1,0)</f>
        <v>Zóna Jihovýchod</v>
      </c>
      <c r="N215" s="51" t="str">
        <f>VLOOKUP($K215,oblasti!$A$2:$H$18,zdroje!N$1,0)</f>
        <v>CZ06Z</v>
      </c>
      <c r="O215" s="51" t="str">
        <f>VLOOKUP($K215,oblasti!$A$2:$H$18,zdroje!O$1,0)</f>
        <v>Jihomoravský kraj bez Brna</v>
      </c>
      <c r="P215" s="51" t="str">
        <f>VLOOKUP($K215,oblasti!$A$2:$H$18,zdroje!P$1,0)</f>
        <v>Jihomoravský kraj bez Brna</v>
      </c>
      <c r="Q215" s="51" t="str">
        <f>VLOOKUP($K215,oblasti!$A$2:$H$18,zdroje!Q$1,0)</f>
        <v>Jihomoravský kraj bez Brna</v>
      </c>
      <c r="R215" s="81" t="s">
        <v>661</v>
      </c>
      <c r="S215" s="81"/>
    </row>
    <row r="216" spans="1:19" s="8" customFormat="1" ht="13" x14ac:dyDescent="0.3">
      <c r="A216" s="34" t="s">
        <v>637</v>
      </c>
      <c r="B216" s="34" t="s">
        <v>638</v>
      </c>
      <c r="C216" s="34">
        <v>28340957</v>
      </c>
      <c r="D216" s="34" t="s">
        <v>308</v>
      </c>
      <c r="E216" s="6"/>
      <c r="F216" s="50" t="s">
        <v>639</v>
      </c>
      <c r="G216" s="34" t="s">
        <v>640</v>
      </c>
      <c r="H216" s="34" t="s">
        <v>8</v>
      </c>
      <c r="I216" s="34"/>
      <c r="J216" s="34"/>
      <c r="K216" s="34" t="s">
        <v>1014</v>
      </c>
      <c r="L216" s="51" t="str">
        <f>VLOOKUP($K216,oblasti!$A$2:$H$18,zdroje!L$1,0)</f>
        <v>Jihomoravský kraj</v>
      </c>
      <c r="M216" s="51" t="str">
        <f>VLOOKUP($K216,oblasti!$A$2:$H$18,zdroje!M$1,0)</f>
        <v>Aglomerace Brno</v>
      </c>
      <c r="N216" s="51" t="str">
        <f>VLOOKUP($K216,oblasti!$A$2:$H$18,zdroje!N$1,0)</f>
        <v>CZ06A</v>
      </c>
      <c r="O216" s="51" t="str">
        <f>VLOOKUP($K216,oblasti!$A$2:$H$18,zdroje!O$1,0)</f>
        <v>Aglomerace Brno</v>
      </c>
      <c r="P216" s="51" t="str">
        <f>VLOOKUP($K216,oblasti!$A$2:$H$18,zdroje!P$1,0)</f>
        <v>Aglomerace Brno</v>
      </c>
      <c r="Q216" s="51" t="str">
        <f>VLOOKUP($K216,oblasti!$A$2:$H$18,zdroje!Q$1,0)</f>
        <v>Aglomerace Brno</v>
      </c>
      <c r="R216" s="81" t="s">
        <v>661</v>
      </c>
      <c r="S216" s="81"/>
    </row>
    <row r="217" spans="1:19" s="8" customFormat="1" ht="13" x14ac:dyDescent="0.3">
      <c r="A217" s="34" t="s">
        <v>641</v>
      </c>
      <c r="B217" s="34" t="s">
        <v>642</v>
      </c>
      <c r="C217" s="34">
        <v>28269985</v>
      </c>
      <c r="D217" s="34" t="s">
        <v>308</v>
      </c>
      <c r="E217" s="6"/>
      <c r="F217" s="50" t="s">
        <v>643</v>
      </c>
      <c r="G217" s="34" t="s">
        <v>644</v>
      </c>
      <c r="H217" s="34" t="s">
        <v>8</v>
      </c>
      <c r="I217" s="34"/>
      <c r="J217" s="34"/>
      <c r="K217" s="34" t="s">
        <v>1013</v>
      </c>
      <c r="L217" s="51" t="str">
        <f>VLOOKUP($K217,oblasti!$A$2:$H$18,zdroje!L$1,0)</f>
        <v>Jihomoravský kraj</v>
      </c>
      <c r="M217" s="51" t="str">
        <f>VLOOKUP($K217,oblasti!$A$2:$H$18,zdroje!M$1,0)</f>
        <v>Zóna Jihovýchod</v>
      </c>
      <c r="N217" s="51" t="str">
        <f>VLOOKUP($K217,oblasti!$A$2:$H$18,zdroje!N$1,0)</f>
        <v>CZ06Z</v>
      </c>
      <c r="O217" s="51" t="str">
        <f>VLOOKUP($K217,oblasti!$A$2:$H$18,zdroje!O$1,0)</f>
        <v>Jihomoravský kraj bez Brna</v>
      </c>
      <c r="P217" s="51" t="str">
        <f>VLOOKUP($K217,oblasti!$A$2:$H$18,zdroje!P$1,0)</f>
        <v>Jihomoravský kraj bez Brna</v>
      </c>
      <c r="Q217" s="51" t="str">
        <f>VLOOKUP($K217,oblasti!$A$2:$H$18,zdroje!Q$1,0)</f>
        <v>Jihomoravský kraj bez Brna</v>
      </c>
      <c r="R217" s="81" t="s">
        <v>661</v>
      </c>
      <c r="S217" s="81"/>
    </row>
    <row r="218" spans="1:19" s="8" customFormat="1" ht="13" x14ac:dyDescent="0.3">
      <c r="A218" s="34" t="s">
        <v>641</v>
      </c>
      <c r="B218" s="34" t="s">
        <v>642</v>
      </c>
      <c r="C218" s="34">
        <v>28269985</v>
      </c>
      <c r="D218" s="34" t="s">
        <v>308</v>
      </c>
      <c r="E218" s="6"/>
      <c r="F218" s="50" t="s">
        <v>643</v>
      </c>
      <c r="G218" s="34" t="s">
        <v>644</v>
      </c>
      <c r="H218" s="34" t="s">
        <v>8</v>
      </c>
      <c r="I218" s="34"/>
      <c r="J218" s="34"/>
      <c r="K218" s="34" t="s">
        <v>1014</v>
      </c>
      <c r="L218" s="51" t="str">
        <f>VLOOKUP($K218,oblasti!$A$2:$H$18,zdroje!L$1,0)</f>
        <v>Jihomoravský kraj</v>
      </c>
      <c r="M218" s="51" t="str">
        <f>VLOOKUP($K218,oblasti!$A$2:$H$18,zdroje!M$1,0)</f>
        <v>Aglomerace Brno</v>
      </c>
      <c r="N218" s="51" t="str">
        <f>VLOOKUP($K218,oblasti!$A$2:$H$18,zdroje!N$1,0)</f>
        <v>CZ06A</v>
      </c>
      <c r="O218" s="51" t="str">
        <f>VLOOKUP($K218,oblasti!$A$2:$H$18,zdroje!O$1,0)</f>
        <v>Aglomerace Brno</v>
      </c>
      <c r="P218" s="51" t="str">
        <f>VLOOKUP($K218,oblasti!$A$2:$H$18,zdroje!P$1,0)</f>
        <v>Aglomerace Brno</v>
      </c>
      <c r="Q218" s="51" t="str">
        <f>VLOOKUP($K218,oblasti!$A$2:$H$18,zdroje!Q$1,0)</f>
        <v>Aglomerace Brno</v>
      </c>
      <c r="R218" s="81" t="s">
        <v>661</v>
      </c>
      <c r="S218" s="81"/>
    </row>
    <row r="219" spans="1:19" s="8" customFormat="1" ht="13" x14ac:dyDescent="0.3">
      <c r="A219" s="34" t="s">
        <v>645</v>
      </c>
      <c r="B219" s="34" t="s">
        <v>646</v>
      </c>
      <c r="C219" s="34">
        <v>6569714</v>
      </c>
      <c r="D219" s="34" t="s">
        <v>308</v>
      </c>
      <c r="E219" s="6"/>
      <c r="F219" s="50" t="s">
        <v>647</v>
      </c>
      <c r="G219" s="34" t="s">
        <v>648</v>
      </c>
      <c r="H219" s="34" t="s">
        <v>8</v>
      </c>
      <c r="I219" s="34"/>
      <c r="J219" s="34"/>
      <c r="K219" s="34" t="s">
        <v>1013</v>
      </c>
      <c r="L219" s="51" t="str">
        <f>VLOOKUP($K219,oblasti!$A$2:$H$18,zdroje!L$1,0)</f>
        <v>Jihomoravský kraj</v>
      </c>
      <c r="M219" s="51" t="str">
        <f>VLOOKUP($K219,oblasti!$A$2:$H$18,zdroje!M$1,0)</f>
        <v>Zóna Jihovýchod</v>
      </c>
      <c r="N219" s="51" t="str">
        <f>VLOOKUP($K219,oblasti!$A$2:$H$18,zdroje!N$1,0)</f>
        <v>CZ06Z</v>
      </c>
      <c r="O219" s="51" t="str">
        <f>VLOOKUP($K219,oblasti!$A$2:$H$18,zdroje!O$1,0)</f>
        <v>Jihomoravský kraj bez Brna</v>
      </c>
      <c r="P219" s="51" t="str">
        <f>VLOOKUP($K219,oblasti!$A$2:$H$18,zdroje!P$1,0)</f>
        <v>Jihomoravský kraj bez Brna</v>
      </c>
      <c r="Q219" s="51" t="str">
        <f>VLOOKUP($K219,oblasti!$A$2:$H$18,zdroje!Q$1,0)</f>
        <v>Jihomoravský kraj bez Brna</v>
      </c>
      <c r="R219" s="81" t="s">
        <v>661</v>
      </c>
      <c r="S219" s="81"/>
    </row>
    <row r="220" spans="1:19" s="8" customFormat="1" ht="13" x14ac:dyDescent="0.3">
      <c r="A220" s="34" t="s">
        <v>645</v>
      </c>
      <c r="B220" s="34" t="s">
        <v>646</v>
      </c>
      <c r="C220" s="34">
        <v>6569714</v>
      </c>
      <c r="D220" s="34" t="s">
        <v>308</v>
      </c>
      <c r="E220" s="6"/>
      <c r="F220" s="50" t="s">
        <v>647</v>
      </c>
      <c r="G220" s="34" t="s">
        <v>648</v>
      </c>
      <c r="H220" s="34" t="s">
        <v>8</v>
      </c>
      <c r="I220" s="34"/>
      <c r="J220" s="34"/>
      <c r="K220" s="34" t="s">
        <v>1014</v>
      </c>
      <c r="L220" s="51" t="str">
        <f>VLOOKUP($K220,oblasti!$A$2:$H$18,zdroje!L$1,0)</f>
        <v>Jihomoravský kraj</v>
      </c>
      <c r="M220" s="51" t="str">
        <f>VLOOKUP($K220,oblasti!$A$2:$H$18,zdroje!M$1,0)</f>
        <v>Aglomerace Brno</v>
      </c>
      <c r="N220" s="51" t="str">
        <f>VLOOKUP($K220,oblasti!$A$2:$H$18,zdroje!N$1,0)</f>
        <v>CZ06A</v>
      </c>
      <c r="O220" s="51" t="str">
        <f>VLOOKUP($K220,oblasti!$A$2:$H$18,zdroje!O$1,0)</f>
        <v>Aglomerace Brno</v>
      </c>
      <c r="P220" s="51" t="str">
        <f>VLOOKUP($K220,oblasti!$A$2:$H$18,zdroje!P$1,0)</f>
        <v>Aglomerace Brno</v>
      </c>
      <c r="Q220" s="51" t="str">
        <f>VLOOKUP($K220,oblasti!$A$2:$H$18,zdroje!Q$1,0)</f>
        <v>Aglomerace Brno</v>
      </c>
      <c r="R220" s="81" t="s">
        <v>661</v>
      </c>
      <c r="S220" s="81"/>
    </row>
    <row r="221" spans="1:19" s="8" customFormat="1" ht="13" x14ac:dyDescent="0.3">
      <c r="A221" s="34" t="s">
        <v>649</v>
      </c>
      <c r="B221" s="34" t="s">
        <v>650</v>
      </c>
      <c r="C221" s="34">
        <v>26231816</v>
      </c>
      <c r="D221" s="34" t="s">
        <v>308</v>
      </c>
      <c r="E221" s="6"/>
      <c r="F221" s="50" t="s">
        <v>651</v>
      </c>
      <c r="G221" s="34" t="s">
        <v>652</v>
      </c>
      <c r="H221" s="34" t="s">
        <v>8</v>
      </c>
      <c r="I221" s="34"/>
      <c r="J221" s="34"/>
      <c r="K221" s="34" t="s">
        <v>1013</v>
      </c>
      <c r="L221" s="51" t="str">
        <f>VLOOKUP($K221,oblasti!$A$2:$H$18,zdroje!L$1,0)</f>
        <v>Jihomoravský kraj</v>
      </c>
      <c r="M221" s="51" t="str">
        <f>VLOOKUP($K221,oblasti!$A$2:$H$18,zdroje!M$1,0)</f>
        <v>Zóna Jihovýchod</v>
      </c>
      <c r="N221" s="51" t="str">
        <f>VLOOKUP($K221,oblasti!$A$2:$H$18,zdroje!N$1,0)</f>
        <v>CZ06Z</v>
      </c>
      <c r="O221" s="51" t="str">
        <f>VLOOKUP($K221,oblasti!$A$2:$H$18,zdroje!O$1,0)</f>
        <v>Jihomoravský kraj bez Brna</v>
      </c>
      <c r="P221" s="51" t="str">
        <f>VLOOKUP($K221,oblasti!$A$2:$H$18,zdroje!P$1,0)</f>
        <v>Jihomoravský kraj bez Brna</v>
      </c>
      <c r="Q221" s="51" t="str">
        <f>VLOOKUP($K221,oblasti!$A$2:$H$18,zdroje!Q$1,0)</f>
        <v>Jihomoravský kraj bez Brna</v>
      </c>
      <c r="R221" s="81" t="s">
        <v>661</v>
      </c>
      <c r="S221" s="81"/>
    </row>
    <row r="222" spans="1:19" s="8" customFormat="1" ht="13" x14ac:dyDescent="0.3">
      <c r="A222" s="34" t="s">
        <v>649</v>
      </c>
      <c r="B222" s="34" t="s">
        <v>650</v>
      </c>
      <c r="C222" s="34">
        <v>26231816</v>
      </c>
      <c r="D222" s="34" t="s">
        <v>308</v>
      </c>
      <c r="E222" s="6"/>
      <c r="F222" s="50" t="s">
        <v>651</v>
      </c>
      <c r="G222" s="34" t="s">
        <v>652</v>
      </c>
      <c r="H222" s="34" t="s">
        <v>8</v>
      </c>
      <c r="I222" s="34"/>
      <c r="J222" s="34"/>
      <c r="K222" s="34" t="s">
        <v>1014</v>
      </c>
      <c r="L222" s="51" t="str">
        <f>VLOOKUP($K222,oblasti!$A$2:$H$18,zdroje!L$1,0)</f>
        <v>Jihomoravský kraj</v>
      </c>
      <c r="M222" s="51" t="str">
        <f>VLOOKUP($K222,oblasti!$A$2:$H$18,zdroje!M$1,0)</f>
        <v>Aglomerace Brno</v>
      </c>
      <c r="N222" s="51" t="str">
        <f>VLOOKUP($K222,oblasti!$A$2:$H$18,zdroje!N$1,0)</f>
        <v>CZ06A</v>
      </c>
      <c r="O222" s="51" t="str">
        <f>VLOOKUP($K222,oblasti!$A$2:$H$18,zdroje!O$1,0)</f>
        <v>Aglomerace Brno</v>
      </c>
      <c r="P222" s="51" t="str">
        <f>VLOOKUP($K222,oblasti!$A$2:$H$18,zdroje!P$1,0)</f>
        <v>Aglomerace Brno</v>
      </c>
      <c r="Q222" s="51" t="str">
        <f>VLOOKUP($K222,oblasti!$A$2:$H$18,zdroje!Q$1,0)</f>
        <v>Aglomerace Brno</v>
      </c>
      <c r="R222" s="81" t="s">
        <v>661</v>
      </c>
      <c r="S222" s="81"/>
    </row>
    <row r="223" spans="1:19" s="8" customFormat="1" ht="13" x14ac:dyDescent="0.3">
      <c r="A223" s="34" t="s">
        <v>653</v>
      </c>
      <c r="B223" s="34" t="s">
        <v>654</v>
      </c>
      <c r="C223" s="34">
        <v>25554981</v>
      </c>
      <c r="D223" s="34" t="s">
        <v>308</v>
      </c>
      <c r="E223" s="6"/>
      <c r="F223" s="50" t="s">
        <v>655</v>
      </c>
      <c r="G223" s="34" t="s">
        <v>656</v>
      </c>
      <c r="H223" s="34" t="s">
        <v>8</v>
      </c>
      <c r="I223" s="34"/>
      <c r="J223" s="34"/>
      <c r="K223" s="34" t="s">
        <v>1013</v>
      </c>
      <c r="L223" s="51" t="str">
        <f>VLOOKUP($K223,oblasti!$A$2:$H$18,zdroje!L$1,0)</f>
        <v>Jihomoravský kraj</v>
      </c>
      <c r="M223" s="51" t="str">
        <f>VLOOKUP($K223,oblasti!$A$2:$H$18,zdroje!M$1,0)</f>
        <v>Zóna Jihovýchod</v>
      </c>
      <c r="N223" s="51" t="str">
        <f>VLOOKUP($K223,oblasti!$A$2:$H$18,zdroje!N$1,0)</f>
        <v>CZ06Z</v>
      </c>
      <c r="O223" s="51" t="str">
        <f>VLOOKUP($K223,oblasti!$A$2:$H$18,zdroje!O$1,0)</f>
        <v>Jihomoravský kraj bez Brna</v>
      </c>
      <c r="P223" s="51" t="str">
        <f>VLOOKUP($K223,oblasti!$A$2:$H$18,zdroje!P$1,0)</f>
        <v>Jihomoravský kraj bez Brna</v>
      </c>
      <c r="Q223" s="51" t="str">
        <f>VLOOKUP($K223,oblasti!$A$2:$H$18,zdroje!Q$1,0)</f>
        <v>Jihomoravský kraj bez Brna</v>
      </c>
      <c r="R223" s="81" t="s">
        <v>661</v>
      </c>
      <c r="S223" s="81"/>
    </row>
    <row r="224" spans="1:19" s="8" customFormat="1" ht="13" x14ac:dyDescent="0.3">
      <c r="A224" s="34" t="s">
        <v>653</v>
      </c>
      <c r="B224" s="34" t="s">
        <v>654</v>
      </c>
      <c r="C224" s="34">
        <v>25554981</v>
      </c>
      <c r="D224" s="34" t="s">
        <v>308</v>
      </c>
      <c r="E224" s="6"/>
      <c r="F224" s="50" t="s">
        <v>655</v>
      </c>
      <c r="G224" s="34" t="s">
        <v>656</v>
      </c>
      <c r="H224" s="34" t="s">
        <v>8</v>
      </c>
      <c r="I224" s="34"/>
      <c r="J224" s="34"/>
      <c r="K224" s="34" t="s">
        <v>1014</v>
      </c>
      <c r="L224" s="51" t="str">
        <f>VLOOKUP($K224,oblasti!$A$2:$H$18,zdroje!L$1,0)</f>
        <v>Jihomoravský kraj</v>
      </c>
      <c r="M224" s="51" t="str">
        <f>VLOOKUP($K224,oblasti!$A$2:$H$18,zdroje!M$1,0)</f>
        <v>Aglomerace Brno</v>
      </c>
      <c r="N224" s="51" t="str">
        <f>VLOOKUP($K224,oblasti!$A$2:$H$18,zdroje!N$1,0)</f>
        <v>CZ06A</v>
      </c>
      <c r="O224" s="51" t="str">
        <f>VLOOKUP($K224,oblasti!$A$2:$H$18,zdroje!O$1,0)</f>
        <v>Aglomerace Brno</v>
      </c>
      <c r="P224" s="51" t="str">
        <f>VLOOKUP($K224,oblasti!$A$2:$H$18,zdroje!P$1,0)</f>
        <v>Aglomerace Brno</v>
      </c>
      <c r="Q224" s="51" t="str">
        <f>VLOOKUP($K224,oblasti!$A$2:$H$18,zdroje!Q$1,0)</f>
        <v>Aglomerace Brno</v>
      </c>
      <c r="R224" s="81" t="s">
        <v>661</v>
      </c>
      <c r="S224" s="81"/>
    </row>
    <row r="225" spans="1:19" s="8" customFormat="1" ht="13" x14ac:dyDescent="0.3">
      <c r="A225" s="34" t="s">
        <v>939</v>
      </c>
      <c r="B225" s="34" t="s">
        <v>657</v>
      </c>
      <c r="C225" s="34">
        <v>24204005</v>
      </c>
      <c r="D225" s="34" t="s">
        <v>308</v>
      </c>
      <c r="E225" s="6"/>
      <c r="F225" s="50" t="s">
        <v>658</v>
      </c>
      <c r="G225" s="34" t="s">
        <v>659</v>
      </c>
      <c r="H225" s="34" t="s">
        <v>8</v>
      </c>
      <c r="I225" s="34"/>
      <c r="J225" s="34"/>
      <c r="K225" s="34" t="s">
        <v>1013</v>
      </c>
      <c r="L225" s="51" t="str">
        <f>VLOOKUP($K225,oblasti!$A$2:$H$18,zdroje!L$1,0)</f>
        <v>Jihomoravský kraj</v>
      </c>
      <c r="M225" s="51" t="str">
        <f>VLOOKUP($K225,oblasti!$A$2:$H$18,zdroje!M$1,0)</f>
        <v>Zóna Jihovýchod</v>
      </c>
      <c r="N225" s="51" t="str">
        <f>VLOOKUP($K225,oblasti!$A$2:$H$18,zdroje!N$1,0)</f>
        <v>CZ06Z</v>
      </c>
      <c r="O225" s="51" t="str">
        <f>VLOOKUP($K225,oblasti!$A$2:$H$18,zdroje!O$1,0)</f>
        <v>Jihomoravský kraj bez Brna</v>
      </c>
      <c r="P225" s="51" t="str">
        <f>VLOOKUP($K225,oblasti!$A$2:$H$18,zdroje!P$1,0)</f>
        <v>Jihomoravský kraj bez Brna</v>
      </c>
      <c r="Q225" s="51" t="str">
        <f>VLOOKUP($K225,oblasti!$A$2:$H$18,zdroje!Q$1,0)</f>
        <v>Jihomoravský kraj bez Brna</v>
      </c>
      <c r="R225" s="81" t="s">
        <v>661</v>
      </c>
      <c r="S225" s="81"/>
    </row>
    <row r="226" spans="1:19" s="8" customFormat="1" ht="13" x14ac:dyDescent="0.3">
      <c r="A226" s="34" t="s">
        <v>939</v>
      </c>
      <c r="B226" s="34" t="s">
        <v>657</v>
      </c>
      <c r="C226" s="34">
        <v>24204005</v>
      </c>
      <c r="D226" s="34" t="s">
        <v>308</v>
      </c>
      <c r="E226" s="6"/>
      <c r="F226" s="50" t="s">
        <v>658</v>
      </c>
      <c r="G226" s="34" t="s">
        <v>659</v>
      </c>
      <c r="H226" s="34" t="s">
        <v>8</v>
      </c>
      <c r="I226" s="34"/>
      <c r="J226" s="34"/>
      <c r="K226" s="34" t="s">
        <v>1014</v>
      </c>
      <c r="L226" s="51" t="str">
        <f>VLOOKUP($K226,oblasti!$A$2:$H$18,zdroje!L$1,0)</f>
        <v>Jihomoravský kraj</v>
      </c>
      <c r="M226" s="51" t="str">
        <f>VLOOKUP($K226,oblasti!$A$2:$H$18,zdroje!M$1,0)</f>
        <v>Aglomerace Brno</v>
      </c>
      <c r="N226" s="51" t="str">
        <f>VLOOKUP($K226,oblasti!$A$2:$H$18,zdroje!N$1,0)</f>
        <v>CZ06A</v>
      </c>
      <c r="O226" s="51" t="str">
        <f>VLOOKUP($K226,oblasti!$A$2:$H$18,zdroje!O$1,0)</f>
        <v>Aglomerace Brno</v>
      </c>
      <c r="P226" s="51" t="str">
        <f>VLOOKUP($K226,oblasti!$A$2:$H$18,zdroje!P$1,0)</f>
        <v>Aglomerace Brno</v>
      </c>
      <c r="Q226" s="51" t="str">
        <f>VLOOKUP($K226,oblasti!$A$2:$H$18,zdroje!Q$1,0)</f>
        <v>Aglomerace Brno</v>
      </c>
      <c r="R226" s="81" t="s">
        <v>661</v>
      </c>
      <c r="S226" s="81"/>
    </row>
    <row r="227" spans="1:19" x14ac:dyDescent="0.35">
      <c r="A227" s="35" t="s">
        <v>411</v>
      </c>
      <c r="B227" s="36" t="s">
        <v>412</v>
      </c>
      <c r="C227" s="35">
        <v>64511359</v>
      </c>
      <c r="D227" s="36" t="s">
        <v>308</v>
      </c>
      <c r="E227" s="6"/>
      <c r="F227" s="50" t="s">
        <v>758</v>
      </c>
      <c r="G227" s="37" t="s">
        <v>960</v>
      </c>
      <c r="H227" s="17" t="s">
        <v>8</v>
      </c>
      <c r="I227" s="2"/>
      <c r="J227" s="2"/>
      <c r="K227" s="17" t="s">
        <v>1000</v>
      </c>
      <c r="L227" s="51" t="str">
        <f>VLOOKUP($K227,oblasti!$A$2:$H$18,zdroje!L$1,0)</f>
        <v>Středočeský kraj</v>
      </c>
      <c r="M227" s="51" t="str">
        <f>VLOOKUP($K227,oblasti!$A$2:$H$18,zdroje!M$1,0)</f>
        <v>Zóna Střední Čechy</v>
      </c>
      <c r="N227" s="51" t="str">
        <f>VLOOKUP($K227,oblasti!$A$2:$H$18,zdroje!N$1,0)</f>
        <v>CZ02</v>
      </c>
      <c r="O227" s="51" t="str">
        <f>VLOOKUP($K227,oblasti!$A$2:$H$18,zdroje!O$1,0)</f>
        <v>Zóna Střední Čechy</v>
      </c>
      <c r="P227" s="51" t="str">
        <f>VLOOKUP($K227,oblasti!$A$2:$H$18,zdroje!P$1,0)</f>
        <v>Zóna Střední Čechy</v>
      </c>
      <c r="Q227" s="51" t="str">
        <f>VLOOKUP($K227,oblasti!$A$2:$H$18,zdroje!Q$1,0)</f>
        <v>Zóna Střední Čechy</v>
      </c>
      <c r="R227" s="80" t="s">
        <v>786</v>
      </c>
      <c r="S227" s="80"/>
    </row>
    <row r="228" spans="1:19" ht="26" x14ac:dyDescent="0.35">
      <c r="A228" s="38" t="s">
        <v>367</v>
      </c>
      <c r="B228" s="38" t="s">
        <v>693</v>
      </c>
      <c r="C228" s="38">
        <v>27834972</v>
      </c>
      <c r="D228" s="66" t="s">
        <v>733</v>
      </c>
      <c r="E228" s="6"/>
      <c r="F228" s="50" t="s">
        <v>604</v>
      </c>
      <c r="G228" s="37" t="s">
        <v>961</v>
      </c>
      <c r="H228" s="17" t="s">
        <v>8</v>
      </c>
      <c r="I228" s="2"/>
      <c r="J228" s="2"/>
      <c r="K228" s="17" t="s">
        <v>1000</v>
      </c>
      <c r="L228" s="51" t="str">
        <f>VLOOKUP($K228,oblasti!$A$2:$H$18,zdroje!L$1,0)</f>
        <v>Středočeský kraj</v>
      </c>
      <c r="M228" s="51" t="str">
        <f>VLOOKUP($K228,oblasti!$A$2:$H$18,zdroje!M$1,0)</f>
        <v>Zóna Střední Čechy</v>
      </c>
      <c r="N228" s="51" t="str">
        <f>VLOOKUP($K228,oblasti!$A$2:$H$18,zdroje!N$1,0)</f>
        <v>CZ02</v>
      </c>
      <c r="O228" s="51" t="str">
        <f>VLOOKUP($K228,oblasti!$A$2:$H$18,zdroje!O$1,0)</f>
        <v>Zóna Střední Čechy</v>
      </c>
      <c r="P228" s="51" t="str">
        <f>VLOOKUP($K228,oblasti!$A$2:$H$18,zdroje!P$1,0)</f>
        <v>Zóna Střední Čechy</v>
      </c>
      <c r="Q228" s="51" t="str">
        <f>VLOOKUP($K228,oblasti!$A$2:$H$18,zdroje!Q$1,0)</f>
        <v>Zóna Střední Čechy</v>
      </c>
      <c r="R228" s="80" t="s">
        <v>786</v>
      </c>
      <c r="S228" s="80"/>
    </row>
    <row r="229" spans="1:19" ht="26" x14ac:dyDescent="0.35">
      <c r="A229" s="38" t="s">
        <v>669</v>
      </c>
      <c r="B229" s="38" t="s">
        <v>694</v>
      </c>
      <c r="C229" s="39" t="s">
        <v>724</v>
      </c>
      <c r="D229" s="66" t="s">
        <v>734</v>
      </c>
      <c r="E229" s="6"/>
      <c r="F229" s="50" t="s">
        <v>759</v>
      </c>
      <c r="G229" s="37" t="s">
        <v>962</v>
      </c>
      <c r="H229" s="17" t="s">
        <v>8</v>
      </c>
      <c r="I229" s="2"/>
      <c r="J229" s="2"/>
      <c r="K229" s="17" t="s">
        <v>1000</v>
      </c>
      <c r="L229" s="51" t="str">
        <f>VLOOKUP($K229,oblasti!$A$2:$H$18,zdroje!L$1,0)</f>
        <v>Středočeský kraj</v>
      </c>
      <c r="M229" s="51" t="str">
        <f>VLOOKUP($K229,oblasti!$A$2:$H$18,zdroje!M$1,0)</f>
        <v>Zóna Střední Čechy</v>
      </c>
      <c r="N229" s="51" t="str">
        <f>VLOOKUP($K229,oblasti!$A$2:$H$18,zdroje!N$1,0)</f>
        <v>CZ02</v>
      </c>
      <c r="O229" s="51" t="str">
        <f>VLOOKUP($K229,oblasti!$A$2:$H$18,zdroje!O$1,0)</f>
        <v>Zóna Střední Čechy</v>
      </c>
      <c r="P229" s="51" t="str">
        <f>VLOOKUP($K229,oblasti!$A$2:$H$18,zdroje!P$1,0)</f>
        <v>Zóna Střední Čechy</v>
      </c>
      <c r="Q229" s="51" t="str">
        <f>VLOOKUP($K229,oblasti!$A$2:$H$18,zdroje!Q$1,0)</f>
        <v>Zóna Střední Čechy</v>
      </c>
      <c r="R229" s="80" t="s">
        <v>786</v>
      </c>
      <c r="S229" s="80"/>
    </row>
    <row r="230" spans="1:19" ht="26" x14ac:dyDescent="0.35">
      <c r="A230" s="40" t="s">
        <v>670</v>
      </c>
      <c r="B230" s="40" t="s">
        <v>695</v>
      </c>
      <c r="C230" s="40">
        <v>6090290</v>
      </c>
      <c r="D230" s="36" t="s">
        <v>735</v>
      </c>
      <c r="E230" s="6"/>
      <c r="F230" s="50" t="s">
        <v>760</v>
      </c>
      <c r="G230" s="41" t="s">
        <v>963</v>
      </c>
      <c r="H230" s="17" t="s">
        <v>8</v>
      </c>
      <c r="I230" s="2"/>
      <c r="J230" s="2"/>
      <c r="K230" s="17" t="s">
        <v>1000</v>
      </c>
      <c r="L230" s="51" t="str">
        <f>VLOOKUP($K230,oblasti!$A$2:$H$18,zdroje!L$1,0)</f>
        <v>Středočeský kraj</v>
      </c>
      <c r="M230" s="51" t="str">
        <f>VLOOKUP($K230,oblasti!$A$2:$H$18,zdroje!M$1,0)</f>
        <v>Zóna Střední Čechy</v>
      </c>
      <c r="N230" s="51" t="str">
        <f>VLOOKUP($K230,oblasti!$A$2:$H$18,zdroje!N$1,0)</f>
        <v>CZ02</v>
      </c>
      <c r="O230" s="51" t="str">
        <f>VLOOKUP($K230,oblasti!$A$2:$H$18,zdroje!O$1,0)</f>
        <v>Zóna Střední Čechy</v>
      </c>
      <c r="P230" s="51" t="str">
        <f>VLOOKUP($K230,oblasti!$A$2:$H$18,zdroje!P$1,0)</f>
        <v>Zóna Střední Čechy</v>
      </c>
      <c r="Q230" s="51" t="str">
        <f>VLOOKUP($K230,oblasti!$A$2:$H$18,zdroje!Q$1,0)</f>
        <v>Zóna Střední Čechy</v>
      </c>
      <c r="R230" s="80" t="s">
        <v>786</v>
      </c>
      <c r="S230" s="80"/>
    </row>
    <row r="231" spans="1:19" ht="39" x14ac:dyDescent="0.35">
      <c r="A231" s="38" t="s">
        <v>671</v>
      </c>
      <c r="B231" s="38" t="s">
        <v>696</v>
      </c>
      <c r="C231" s="39" t="s">
        <v>725</v>
      </c>
      <c r="D231" s="66" t="s">
        <v>736</v>
      </c>
      <c r="E231" s="6"/>
      <c r="F231" s="50" t="s">
        <v>761</v>
      </c>
      <c r="G231" s="37" t="s">
        <v>964</v>
      </c>
      <c r="H231" s="17" t="s">
        <v>8</v>
      </c>
      <c r="I231" s="2"/>
      <c r="J231" s="2"/>
      <c r="K231" s="17" t="s">
        <v>1000</v>
      </c>
      <c r="L231" s="51" t="str">
        <f>VLOOKUP($K231,oblasti!$A$2:$H$18,zdroje!L$1,0)</f>
        <v>Středočeský kraj</v>
      </c>
      <c r="M231" s="51" t="str">
        <f>VLOOKUP($K231,oblasti!$A$2:$H$18,zdroje!M$1,0)</f>
        <v>Zóna Střední Čechy</v>
      </c>
      <c r="N231" s="51" t="str">
        <f>VLOOKUP($K231,oblasti!$A$2:$H$18,zdroje!N$1,0)</f>
        <v>CZ02</v>
      </c>
      <c r="O231" s="51" t="str">
        <f>VLOOKUP($K231,oblasti!$A$2:$H$18,zdroje!O$1,0)</f>
        <v>Zóna Střední Čechy</v>
      </c>
      <c r="P231" s="51" t="str">
        <f>VLOOKUP($K231,oblasti!$A$2:$H$18,zdroje!P$1,0)</f>
        <v>Zóna Střední Čechy</v>
      </c>
      <c r="Q231" s="51" t="str">
        <f>VLOOKUP($K231,oblasti!$A$2:$H$18,zdroje!Q$1,0)</f>
        <v>Zóna Střední Čechy</v>
      </c>
      <c r="R231" s="80" t="s">
        <v>786</v>
      </c>
      <c r="S231" s="80"/>
    </row>
    <row r="232" spans="1:19" ht="26" x14ac:dyDescent="0.35">
      <c r="A232" s="42" t="s">
        <v>672</v>
      </c>
      <c r="B232" s="42" t="s">
        <v>697</v>
      </c>
      <c r="C232" s="42">
        <v>60201088</v>
      </c>
      <c r="D232" s="67" t="s">
        <v>328</v>
      </c>
      <c r="E232" s="6"/>
      <c r="F232" s="50" t="s">
        <v>762</v>
      </c>
      <c r="G232" s="43" t="s">
        <v>965</v>
      </c>
      <c r="H232" s="17" t="s">
        <v>8</v>
      </c>
      <c r="I232" s="2"/>
      <c r="J232" s="2"/>
      <c r="K232" s="17" t="s">
        <v>1000</v>
      </c>
      <c r="L232" s="51" t="str">
        <f>VLOOKUP($K232,oblasti!$A$2:$H$18,zdroje!L$1,0)</f>
        <v>Středočeský kraj</v>
      </c>
      <c r="M232" s="51" t="str">
        <f>VLOOKUP($K232,oblasti!$A$2:$H$18,zdroje!M$1,0)</f>
        <v>Zóna Střední Čechy</v>
      </c>
      <c r="N232" s="51" t="str">
        <f>VLOOKUP($K232,oblasti!$A$2:$H$18,zdroje!N$1,0)</f>
        <v>CZ02</v>
      </c>
      <c r="O232" s="51" t="str">
        <f>VLOOKUP($K232,oblasti!$A$2:$H$18,zdroje!O$1,0)</f>
        <v>Zóna Střední Čechy</v>
      </c>
      <c r="P232" s="51" t="str">
        <f>VLOOKUP($K232,oblasti!$A$2:$H$18,zdroje!P$1,0)</f>
        <v>Zóna Střední Čechy</v>
      </c>
      <c r="Q232" s="51" t="str">
        <f>VLOOKUP($K232,oblasti!$A$2:$H$18,zdroje!Q$1,0)</f>
        <v>Zóna Střední Čechy</v>
      </c>
      <c r="R232" s="80" t="s">
        <v>786</v>
      </c>
      <c r="S232" s="80"/>
    </row>
    <row r="233" spans="1:19" ht="26" x14ac:dyDescent="0.35">
      <c r="A233" s="44" t="s">
        <v>673</v>
      </c>
      <c r="B233" s="44" t="s">
        <v>698</v>
      </c>
      <c r="C233" s="35">
        <v>27170284</v>
      </c>
      <c r="D233" s="35" t="s">
        <v>308</v>
      </c>
      <c r="E233" s="6"/>
      <c r="F233" s="50" t="s">
        <v>763</v>
      </c>
      <c r="G233" s="68" t="s">
        <v>966</v>
      </c>
      <c r="H233" s="17" t="s">
        <v>8</v>
      </c>
      <c r="I233" s="2"/>
      <c r="J233" s="2"/>
      <c r="K233" s="17" t="s">
        <v>1000</v>
      </c>
      <c r="L233" s="51" t="str">
        <f>VLOOKUP($K233,oblasti!$A$2:$H$18,zdroje!L$1,0)</f>
        <v>Středočeský kraj</v>
      </c>
      <c r="M233" s="51" t="str">
        <f>VLOOKUP($K233,oblasti!$A$2:$H$18,zdroje!M$1,0)</f>
        <v>Zóna Střední Čechy</v>
      </c>
      <c r="N233" s="51" t="str">
        <f>VLOOKUP($K233,oblasti!$A$2:$H$18,zdroje!N$1,0)</f>
        <v>CZ02</v>
      </c>
      <c r="O233" s="51" t="str">
        <f>VLOOKUP($K233,oblasti!$A$2:$H$18,zdroje!O$1,0)</f>
        <v>Zóna Střední Čechy</v>
      </c>
      <c r="P233" s="51" t="str">
        <f>VLOOKUP($K233,oblasti!$A$2:$H$18,zdroje!P$1,0)</f>
        <v>Zóna Střední Čechy</v>
      </c>
      <c r="Q233" s="51" t="str">
        <f>VLOOKUP($K233,oblasti!$A$2:$H$18,zdroje!Q$1,0)</f>
        <v>Zóna Střední Čechy</v>
      </c>
      <c r="R233" s="80" t="s">
        <v>786</v>
      </c>
      <c r="S233" s="80"/>
    </row>
    <row r="234" spans="1:19" ht="26" x14ac:dyDescent="0.35">
      <c r="A234" s="40" t="s">
        <v>674</v>
      </c>
      <c r="B234" s="40" t="s">
        <v>699</v>
      </c>
      <c r="C234" s="40">
        <v>45146314</v>
      </c>
      <c r="D234" s="40" t="s">
        <v>737</v>
      </c>
      <c r="E234" s="6"/>
      <c r="F234" s="50" t="s">
        <v>764</v>
      </c>
      <c r="G234" s="40" t="s">
        <v>954</v>
      </c>
      <c r="H234" s="17" t="s">
        <v>8</v>
      </c>
      <c r="I234" s="2"/>
      <c r="J234" s="2"/>
      <c r="K234" s="17" t="s">
        <v>1000</v>
      </c>
      <c r="L234" s="51" t="str">
        <f>VLOOKUP($K234,oblasti!$A$2:$H$18,zdroje!L$1,0)</f>
        <v>Středočeský kraj</v>
      </c>
      <c r="M234" s="51" t="str">
        <f>VLOOKUP($K234,oblasti!$A$2:$H$18,zdroje!M$1,0)</f>
        <v>Zóna Střední Čechy</v>
      </c>
      <c r="N234" s="51" t="str">
        <f>VLOOKUP($K234,oblasti!$A$2:$H$18,zdroje!N$1,0)</f>
        <v>CZ02</v>
      </c>
      <c r="O234" s="51" t="str">
        <f>VLOOKUP($K234,oblasti!$A$2:$H$18,zdroje!O$1,0)</f>
        <v>Zóna Střední Čechy</v>
      </c>
      <c r="P234" s="51" t="str">
        <f>VLOOKUP($K234,oblasti!$A$2:$H$18,zdroje!P$1,0)</f>
        <v>Zóna Střední Čechy</v>
      </c>
      <c r="Q234" s="51" t="str">
        <f>VLOOKUP($K234,oblasti!$A$2:$H$18,zdroje!Q$1,0)</f>
        <v>Zóna Střední Čechy</v>
      </c>
      <c r="R234" s="80" t="s">
        <v>786</v>
      </c>
      <c r="S234" s="80"/>
    </row>
    <row r="235" spans="1:19" x14ac:dyDescent="0.35">
      <c r="A235" s="45" t="s">
        <v>675</v>
      </c>
      <c r="B235" s="45" t="s">
        <v>700</v>
      </c>
      <c r="C235" s="45" t="s">
        <v>726</v>
      </c>
      <c r="D235" s="69" t="s">
        <v>738</v>
      </c>
      <c r="E235" s="6"/>
      <c r="F235" s="50" t="s">
        <v>765</v>
      </c>
      <c r="G235" s="45" t="s">
        <v>967</v>
      </c>
      <c r="H235" s="17" t="s">
        <v>8</v>
      </c>
      <c r="I235" s="2"/>
      <c r="J235" s="2"/>
      <c r="K235" s="17" t="s">
        <v>1000</v>
      </c>
      <c r="L235" s="51" t="str">
        <f>VLOOKUP($K235,oblasti!$A$2:$H$18,zdroje!L$1,0)</f>
        <v>Středočeský kraj</v>
      </c>
      <c r="M235" s="51" t="str">
        <f>VLOOKUP($K235,oblasti!$A$2:$H$18,zdroje!M$1,0)</f>
        <v>Zóna Střední Čechy</v>
      </c>
      <c r="N235" s="51" t="str">
        <f>VLOOKUP($K235,oblasti!$A$2:$H$18,zdroje!N$1,0)</f>
        <v>CZ02</v>
      </c>
      <c r="O235" s="51" t="str">
        <f>VLOOKUP($K235,oblasti!$A$2:$H$18,zdroje!O$1,0)</f>
        <v>Zóna Střední Čechy</v>
      </c>
      <c r="P235" s="51" t="str">
        <f>VLOOKUP($K235,oblasti!$A$2:$H$18,zdroje!P$1,0)</f>
        <v>Zóna Střední Čechy</v>
      </c>
      <c r="Q235" s="51" t="str">
        <f>VLOOKUP($K235,oblasti!$A$2:$H$18,zdroje!Q$1,0)</f>
        <v>Zóna Střední Čechy</v>
      </c>
      <c r="R235" s="80" t="s">
        <v>786</v>
      </c>
      <c r="S235" s="80"/>
    </row>
    <row r="236" spans="1:19" ht="26" x14ac:dyDescent="0.35">
      <c r="A236" s="45" t="s">
        <v>676</v>
      </c>
      <c r="B236" s="45" t="s">
        <v>701</v>
      </c>
      <c r="C236" s="45" t="s">
        <v>727</v>
      </c>
      <c r="D236" s="45" t="s">
        <v>738</v>
      </c>
      <c r="E236" s="6"/>
      <c r="F236" s="50" t="s">
        <v>766</v>
      </c>
      <c r="G236" s="45" t="s">
        <v>968</v>
      </c>
      <c r="H236" s="17" t="s">
        <v>8</v>
      </c>
      <c r="I236" s="2"/>
      <c r="J236" s="2"/>
      <c r="K236" s="17" t="s">
        <v>1000</v>
      </c>
      <c r="L236" s="51" t="str">
        <f>VLOOKUP($K236,oblasti!$A$2:$H$18,zdroje!L$1,0)</f>
        <v>Středočeský kraj</v>
      </c>
      <c r="M236" s="51" t="str">
        <f>VLOOKUP($K236,oblasti!$A$2:$H$18,zdroje!M$1,0)</f>
        <v>Zóna Střední Čechy</v>
      </c>
      <c r="N236" s="51" t="str">
        <f>VLOOKUP($K236,oblasti!$A$2:$H$18,zdroje!N$1,0)</f>
        <v>CZ02</v>
      </c>
      <c r="O236" s="51" t="str">
        <f>VLOOKUP($K236,oblasti!$A$2:$H$18,zdroje!O$1,0)</f>
        <v>Zóna Střední Čechy</v>
      </c>
      <c r="P236" s="51" t="str">
        <f>VLOOKUP($K236,oblasti!$A$2:$H$18,zdroje!P$1,0)</f>
        <v>Zóna Střední Čechy</v>
      </c>
      <c r="Q236" s="51" t="str">
        <f>VLOOKUP($K236,oblasti!$A$2:$H$18,zdroje!Q$1,0)</f>
        <v>Zóna Střední Čechy</v>
      </c>
      <c r="R236" s="80" t="s">
        <v>786</v>
      </c>
      <c r="S236" s="80"/>
    </row>
    <row r="237" spans="1:19" ht="26" x14ac:dyDescent="0.35">
      <c r="A237" s="42" t="s">
        <v>407</v>
      </c>
      <c r="B237" s="42" t="s">
        <v>702</v>
      </c>
      <c r="C237" s="42">
        <v>27900096</v>
      </c>
      <c r="D237" s="67" t="s">
        <v>739</v>
      </c>
      <c r="E237" s="6"/>
      <c r="F237" s="50" t="s">
        <v>767</v>
      </c>
      <c r="G237" s="43" t="s">
        <v>969</v>
      </c>
      <c r="H237" s="17" t="s">
        <v>8</v>
      </c>
      <c r="I237" s="2"/>
      <c r="J237" s="2"/>
      <c r="K237" s="17" t="s">
        <v>1000</v>
      </c>
      <c r="L237" s="51" t="str">
        <f>VLOOKUP($K237,oblasti!$A$2:$H$18,zdroje!L$1,0)</f>
        <v>Středočeský kraj</v>
      </c>
      <c r="M237" s="51" t="str">
        <f>VLOOKUP($K237,oblasti!$A$2:$H$18,zdroje!M$1,0)</f>
        <v>Zóna Střední Čechy</v>
      </c>
      <c r="N237" s="51" t="str">
        <f>VLOOKUP($K237,oblasti!$A$2:$H$18,zdroje!N$1,0)</f>
        <v>CZ02</v>
      </c>
      <c r="O237" s="51" t="str">
        <f>VLOOKUP($K237,oblasti!$A$2:$H$18,zdroje!O$1,0)</f>
        <v>Zóna Střední Čechy</v>
      </c>
      <c r="P237" s="51" t="str">
        <f>VLOOKUP($K237,oblasti!$A$2:$H$18,zdroje!P$1,0)</f>
        <v>Zóna Střední Čechy</v>
      </c>
      <c r="Q237" s="51" t="str">
        <f>VLOOKUP($K237,oblasti!$A$2:$H$18,zdroje!Q$1,0)</f>
        <v>Zóna Střední Čechy</v>
      </c>
      <c r="R237" s="80" t="s">
        <v>786</v>
      </c>
      <c r="S237" s="80"/>
    </row>
    <row r="238" spans="1:19" ht="26" x14ac:dyDescent="0.35">
      <c r="A238" s="36" t="s">
        <v>625</v>
      </c>
      <c r="B238" s="36" t="s">
        <v>703</v>
      </c>
      <c r="C238" s="36">
        <v>29353793</v>
      </c>
      <c r="D238" s="36" t="s">
        <v>740</v>
      </c>
      <c r="E238" s="6"/>
      <c r="F238" s="50" t="s">
        <v>768</v>
      </c>
      <c r="G238" s="36" t="s">
        <v>970</v>
      </c>
      <c r="H238" s="17" t="s">
        <v>8</v>
      </c>
      <c r="I238" s="2"/>
      <c r="J238" s="2"/>
      <c r="K238" s="17" t="s">
        <v>1000</v>
      </c>
      <c r="L238" s="51" t="str">
        <f>VLOOKUP($K238,oblasti!$A$2:$H$18,zdroje!L$1,0)</f>
        <v>Středočeský kraj</v>
      </c>
      <c r="M238" s="51" t="str">
        <f>VLOOKUP($K238,oblasti!$A$2:$H$18,zdroje!M$1,0)</f>
        <v>Zóna Střední Čechy</v>
      </c>
      <c r="N238" s="51" t="str">
        <f>VLOOKUP($K238,oblasti!$A$2:$H$18,zdroje!N$1,0)</f>
        <v>CZ02</v>
      </c>
      <c r="O238" s="51" t="str">
        <f>VLOOKUP($K238,oblasti!$A$2:$H$18,zdroje!O$1,0)</f>
        <v>Zóna Střední Čechy</v>
      </c>
      <c r="P238" s="51" t="str">
        <f>VLOOKUP($K238,oblasti!$A$2:$H$18,zdroje!P$1,0)</f>
        <v>Zóna Střední Čechy</v>
      </c>
      <c r="Q238" s="51" t="str">
        <f>VLOOKUP($K238,oblasti!$A$2:$H$18,zdroje!Q$1,0)</f>
        <v>Zóna Střední Čechy</v>
      </c>
      <c r="R238" s="80" t="s">
        <v>786</v>
      </c>
      <c r="S238" s="80"/>
    </row>
    <row r="239" spans="1:19" ht="26" x14ac:dyDescent="0.35">
      <c r="A239" s="44" t="s">
        <v>677</v>
      </c>
      <c r="B239" s="44" t="s">
        <v>704</v>
      </c>
      <c r="C239" s="44">
        <v>86571052</v>
      </c>
      <c r="D239" s="44" t="s">
        <v>741</v>
      </c>
      <c r="E239" s="6"/>
      <c r="F239" s="50" t="s">
        <v>769</v>
      </c>
      <c r="G239" s="44" t="s">
        <v>971</v>
      </c>
      <c r="H239" s="17" t="s">
        <v>8</v>
      </c>
      <c r="I239" s="2"/>
      <c r="J239" s="2"/>
      <c r="K239" s="17" t="s">
        <v>1000</v>
      </c>
      <c r="L239" s="51" t="str">
        <f>VLOOKUP($K239,oblasti!$A$2:$H$18,zdroje!L$1,0)</f>
        <v>Středočeský kraj</v>
      </c>
      <c r="M239" s="51" t="str">
        <f>VLOOKUP($K239,oblasti!$A$2:$H$18,zdroje!M$1,0)</f>
        <v>Zóna Střední Čechy</v>
      </c>
      <c r="N239" s="51" t="str">
        <f>VLOOKUP($K239,oblasti!$A$2:$H$18,zdroje!N$1,0)</f>
        <v>CZ02</v>
      </c>
      <c r="O239" s="51" t="str">
        <f>VLOOKUP($K239,oblasti!$A$2:$H$18,zdroje!O$1,0)</f>
        <v>Zóna Střední Čechy</v>
      </c>
      <c r="P239" s="51" t="str">
        <f>VLOOKUP($K239,oblasti!$A$2:$H$18,zdroje!P$1,0)</f>
        <v>Zóna Střední Čechy</v>
      </c>
      <c r="Q239" s="51" t="str">
        <f>VLOOKUP($K239,oblasti!$A$2:$H$18,zdroje!Q$1,0)</f>
        <v>Zóna Střední Čechy</v>
      </c>
      <c r="R239" s="80" t="s">
        <v>786</v>
      </c>
      <c r="S239" s="80"/>
    </row>
    <row r="240" spans="1:19" ht="26" x14ac:dyDescent="0.35">
      <c r="A240" s="35" t="s">
        <v>678</v>
      </c>
      <c r="B240" s="36" t="s">
        <v>705</v>
      </c>
      <c r="C240" s="35">
        <v>28938836</v>
      </c>
      <c r="D240" s="36" t="s">
        <v>742</v>
      </c>
      <c r="E240" s="6"/>
      <c r="F240" s="50" t="s">
        <v>770</v>
      </c>
      <c r="G240" s="37" t="s">
        <v>972</v>
      </c>
      <c r="H240" s="17" t="s">
        <v>8</v>
      </c>
      <c r="I240" s="2"/>
      <c r="J240" s="2"/>
      <c r="K240" s="17" t="s">
        <v>1000</v>
      </c>
      <c r="L240" s="51" t="str">
        <f>VLOOKUP($K240,oblasti!$A$2:$H$18,zdroje!L$1,0)</f>
        <v>Středočeský kraj</v>
      </c>
      <c r="M240" s="51" t="str">
        <f>VLOOKUP($K240,oblasti!$A$2:$H$18,zdroje!M$1,0)</f>
        <v>Zóna Střední Čechy</v>
      </c>
      <c r="N240" s="51" t="str">
        <f>VLOOKUP($K240,oblasti!$A$2:$H$18,zdroje!N$1,0)</f>
        <v>CZ02</v>
      </c>
      <c r="O240" s="51" t="str">
        <f>VLOOKUP($K240,oblasti!$A$2:$H$18,zdroje!O$1,0)</f>
        <v>Zóna Střední Čechy</v>
      </c>
      <c r="P240" s="51" t="str">
        <f>VLOOKUP($K240,oblasti!$A$2:$H$18,zdroje!P$1,0)</f>
        <v>Zóna Střední Čechy</v>
      </c>
      <c r="Q240" s="51" t="str">
        <f>VLOOKUP($K240,oblasti!$A$2:$H$18,zdroje!Q$1,0)</f>
        <v>Zóna Střední Čechy</v>
      </c>
      <c r="R240" s="80" t="s">
        <v>786</v>
      </c>
      <c r="S240" s="80"/>
    </row>
    <row r="241" spans="1:19" ht="52" x14ac:dyDescent="0.35">
      <c r="A241" s="44" t="s">
        <v>679</v>
      </c>
      <c r="B241" s="44" t="s">
        <v>706</v>
      </c>
      <c r="C241" s="44">
        <v>25384201</v>
      </c>
      <c r="D241" s="44" t="s">
        <v>743</v>
      </c>
      <c r="E241" s="6"/>
      <c r="F241" s="50" t="s">
        <v>771</v>
      </c>
      <c r="G241" s="44" t="s">
        <v>973</v>
      </c>
      <c r="H241" s="17" t="s">
        <v>8</v>
      </c>
      <c r="I241" s="2"/>
      <c r="J241" s="2"/>
      <c r="K241" s="17" t="s">
        <v>1000</v>
      </c>
      <c r="L241" s="51" t="str">
        <f>VLOOKUP($K241,oblasti!$A$2:$H$18,zdroje!L$1,0)</f>
        <v>Středočeský kraj</v>
      </c>
      <c r="M241" s="51" t="str">
        <f>VLOOKUP($K241,oblasti!$A$2:$H$18,zdroje!M$1,0)</f>
        <v>Zóna Střední Čechy</v>
      </c>
      <c r="N241" s="51" t="str">
        <f>VLOOKUP($K241,oblasti!$A$2:$H$18,zdroje!N$1,0)</f>
        <v>CZ02</v>
      </c>
      <c r="O241" s="51" t="str">
        <f>VLOOKUP($K241,oblasti!$A$2:$H$18,zdroje!O$1,0)</f>
        <v>Zóna Střední Čechy</v>
      </c>
      <c r="P241" s="51" t="str">
        <f>VLOOKUP($K241,oblasti!$A$2:$H$18,zdroje!P$1,0)</f>
        <v>Zóna Střední Čechy</v>
      </c>
      <c r="Q241" s="51" t="str">
        <f>VLOOKUP($K241,oblasti!$A$2:$H$18,zdroje!Q$1,0)</f>
        <v>Zóna Střední Čechy</v>
      </c>
      <c r="R241" s="80" t="s">
        <v>786</v>
      </c>
      <c r="S241" s="80"/>
    </row>
    <row r="242" spans="1:19" ht="26" x14ac:dyDescent="0.35">
      <c r="A242" s="44" t="s">
        <v>680</v>
      </c>
      <c r="B242" s="44" t="s">
        <v>707</v>
      </c>
      <c r="C242" s="35">
        <v>27096670</v>
      </c>
      <c r="D242" s="35" t="s">
        <v>460</v>
      </c>
      <c r="E242" s="6"/>
      <c r="F242" s="50" t="s">
        <v>772</v>
      </c>
      <c r="G242" s="46" t="s">
        <v>974</v>
      </c>
      <c r="H242" s="17" t="s">
        <v>8</v>
      </c>
      <c r="I242" s="2"/>
      <c r="J242" s="2"/>
      <c r="K242" s="17" t="s">
        <v>1000</v>
      </c>
      <c r="L242" s="51" t="str">
        <f>VLOOKUP($K242,oblasti!$A$2:$H$18,zdroje!L$1,0)</f>
        <v>Středočeský kraj</v>
      </c>
      <c r="M242" s="51" t="str">
        <f>VLOOKUP($K242,oblasti!$A$2:$H$18,zdroje!M$1,0)</f>
        <v>Zóna Střední Čechy</v>
      </c>
      <c r="N242" s="51" t="str">
        <f>VLOOKUP($K242,oblasti!$A$2:$H$18,zdroje!N$1,0)</f>
        <v>CZ02</v>
      </c>
      <c r="O242" s="51" t="str">
        <f>VLOOKUP($K242,oblasti!$A$2:$H$18,zdroje!O$1,0)</f>
        <v>Zóna Střední Čechy</v>
      </c>
      <c r="P242" s="51" t="str">
        <f>VLOOKUP($K242,oblasti!$A$2:$H$18,zdroje!P$1,0)</f>
        <v>Zóna Střední Čechy</v>
      </c>
      <c r="Q242" s="51" t="str">
        <f>VLOOKUP($K242,oblasti!$A$2:$H$18,zdroje!Q$1,0)</f>
        <v>Zóna Střední Čechy</v>
      </c>
      <c r="R242" s="80" t="s">
        <v>786</v>
      </c>
      <c r="S242" s="80"/>
    </row>
    <row r="243" spans="1:19" ht="39" x14ac:dyDescent="0.35">
      <c r="A243" s="35" t="s">
        <v>681</v>
      </c>
      <c r="B243" s="35" t="s">
        <v>708</v>
      </c>
      <c r="C243" s="47" t="s">
        <v>728</v>
      </c>
      <c r="D243" s="44" t="s">
        <v>744</v>
      </c>
      <c r="E243" s="6"/>
      <c r="F243" s="50" t="s">
        <v>773</v>
      </c>
      <c r="G243" s="44" t="s">
        <v>975</v>
      </c>
      <c r="H243" s="17" t="s">
        <v>8</v>
      </c>
      <c r="I243" s="2"/>
      <c r="J243" s="2"/>
      <c r="K243" s="17" t="s">
        <v>1000</v>
      </c>
      <c r="L243" s="51" t="str">
        <f>VLOOKUP($K243,oblasti!$A$2:$H$18,zdroje!L$1,0)</f>
        <v>Středočeský kraj</v>
      </c>
      <c r="M243" s="51" t="str">
        <f>VLOOKUP($K243,oblasti!$A$2:$H$18,zdroje!M$1,0)</f>
        <v>Zóna Střední Čechy</v>
      </c>
      <c r="N243" s="51" t="str">
        <f>VLOOKUP($K243,oblasti!$A$2:$H$18,zdroje!N$1,0)</f>
        <v>CZ02</v>
      </c>
      <c r="O243" s="51" t="str">
        <f>VLOOKUP($K243,oblasti!$A$2:$H$18,zdroje!O$1,0)</f>
        <v>Zóna Střední Čechy</v>
      </c>
      <c r="P243" s="51" t="str">
        <f>VLOOKUP($K243,oblasti!$A$2:$H$18,zdroje!P$1,0)</f>
        <v>Zóna Střední Čechy</v>
      </c>
      <c r="Q243" s="51" t="str">
        <f>VLOOKUP($K243,oblasti!$A$2:$H$18,zdroje!Q$1,0)</f>
        <v>Zóna Střední Čechy</v>
      </c>
      <c r="R243" s="80" t="s">
        <v>786</v>
      </c>
      <c r="S243" s="80"/>
    </row>
    <row r="244" spans="1:19" ht="26" x14ac:dyDescent="0.35">
      <c r="A244" s="35" t="s">
        <v>682</v>
      </c>
      <c r="B244" s="44" t="s">
        <v>709</v>
      </c>
      <c r="C244" s="35">
        <v>47118865</v>
      </c>
      <c r="D244" s="44" t="s">
        <v>745</v>
      </c>
      <c r="E244" s="6"/>
      <c r="F244" s="50" t="s">
        <v>774</v>
      </c>
      <c r="G244" s="44" t="s">
        <v>976</v>
      </c>
      <c r="H244" s="17" t="s">
        <v>8</v>
      </c>
      <c r="I244" s="2"/>
      <c r="J244" s="2"/>
      <c r="K244" s="17" t="s">
        <v>1000</v>
      </c>
      <c r="L244" s="51" t="str">
        <f>VLOOKUP($K244,oblasti!$A$2:$H$18,zdroje!L$1,0)</f>
        <v>Středočeský kraj</v>
      </c>
      <c r="M244" s="51" t="str">
        <f>VLOOKUP($K244,oblasti!$A$2:$H$18,zdroje!M$1,0)</f>
        <v>Zóna Střední Čechy</v>
      </c>
      <c r="N244" s="51" t="str">
        <f>VLOOKUP($K244,oblasti!$A$2:$H$18,zdroje!N$1,0)</f>
        <v>CZ02</v>
      </c>
      <c r="O244" s="51" t="str">
        <f>VLOOKUP($K244,oblasti!$A$2:$H$18,zdroje!O$1,0)</f>
        <v>Zóna Střední Čechy</v>
      </c>
      <c r="P244" s="51" t="str">
        <f>VLOOKUP($K244,oblasti!$A$2:$H$18,zdroje!P$1,0)</f>
        <v>Zóna Střední Čechy</v>
      </c>
      <c r="Q244" s="51" t="str">
        <f>VLOOKUP($K244,oblasti!$A$2:$H$18,zdroje!Q$1,0)</f>
        <v>Zóna Střední Čechy</v>
      </c>
      <c r="R244" s="80" t="s">
        <v>786</v>
      </c>
      <c r="S244" s="80"/>
    </row>
    <row r="245" spans="1:19" ht="26" x14ac:dyDescent="0.35">
      <c r="A245" s="36" t="s">
        <v>473</v>
      </c>
      <c r="B245" s="36" t="s">
        <v>710</v>
      </c>
      <c r="C245" s="36">
        <v>28825586</v>
      </c>
      <c r="D245" s="36" t="s">
        <v>746</v>
      </c>
      <c r="E245" s="6"/>
      <c r="F245" s="50" t="s">
        <v>501</v>
      </c>
      <c r="G245" s="36" t="s">
        <v>977</v>
      </c>
      <c r="H245" s="17" t="s">
        <v>8</v>
      </c>
      <c r="I245" s="2"/>
      <c r="J245" s="2"/>
      <c r="K245" s="17" t="s">
        <v>1000</v>
      </c>
      <c r="L245" s="51" t="str">
        <f>VLOOKUP($K245,oblasti!$A$2:$H$18,zdroje!L$1,0)</f>
        <v>Středočeský kraj</v>
      </c>
      <c r="M245" s="51" t="str">
        <f>VLOOKUP($K245,oblasti!$A$2:$H$18,zdroje!M$1,0)</f>
        <v>Zóna Střední Čechy</v>
      </c>
      <c r="N245" s="51" t="str">
        <f>VLOOKUP($K245,oblasti!$A$2:$H$18,zdroje!N$1,0)</f>
        <v>CZ02</v>
      </c>
      <c r="O245" s="51" t="str">
        <f>VLOOKUP($K245,oblasti!$A$2:$H$18,zdroje!O$1,0)</f>
        <v>Zóna Střední Čechy</v>
      </c>
      <c r="P245" s="51" t="str">
        <f>VLOOKUP($K245,oblasti!$A$2:$H$18,zdroje!P$1,0)</f>
        <v>Zóna Střední Čechy</v>
      </c>
      <c r="Q245" s="51" t="str">
        <f>VLOOKUP($K245,oblasti!$A$2:$H$18,zdroje!Q$1,0)</f>
        <v>Zóna Střední Čechy</v>
      </c>
      <c r="R245" s="80" t="s">
        <v>786</v>
      </c>
      <c r="S245" s="80"/>
    </row>
    <row r="246" spans="1:19" ht="39" x14ac:dyDescent="0.35">
      <c r="A246" s="36" t="s">
        <v>598</v>
      </c>
      <c r="B246" s="36" t="s">
        <v>711</v>
      </c>
      <c r="C246" s="36">
        <v>28306031</v>
      </c>
      <c r="D246" s="36" t="s">
        <v>747</v>
      </c>
      <c r="E246" s="6"/>
      <c r="F246" s="50" t="s">
        <v>600</v>
      </c>
      <c r="G246" s="36" t="s">
        <v>978</v>
      </c>
      <c r="H246" s="17" t="s">
        <v>8</v>
      </c>
      <c r="I246" s="2"/>
      <c r="J246" s="2"/>
      <c r="K246" s="17" t="s">
        <v>1000</v>
      </c>
      <c r="L246" s="51" t="str">
        <f>VLOOKUP($K246,oblasti!$A$2:$H$18,zdroje!L$1,0)</f>
        <v>Středočeský kraj</v>
      </c>
      <c r="M246" s="51" t="str">
        <f>VLOOKUP($K246,oblasti!$A$2:$H$18,zdroje!M$1,0)</f>
        <v>Zóna Střední Čechy</v>
      </c>
      <c r="N246" s="51" t="str">
        <f>VLOOKUP($K246,oblasti!$A$2:$H$18,zdroje!N$1,0)</f>
        <v>CZ02</v>
      </c>
      <c r="O246" s="51" t="str">
        <f>VLOOKUP($K246,oblasti!$A$2:$H$18,zdroje!O$1,0)</f>
        <v>Zóna Střední Čechy</v>
      </c>
      <c r="P246" s="51" t="str">
        <f>VLOOKUP($K246,oblasti!$A$2:$H$18,zdroje!P$1,0)</f>
        <v>Zóna Střední Čechy</v>
      </c>
      <c r="Q246" s="51" t="str">
        <f>VLOOKUP($K246,oblasti!$A$2:$H$18,zdroje!Q$1,0)</f>
        <v>Zóna Střední Čechy</v>
      </c>
      <c r="R246" s="80" t="s">
        <v>786</v>
      </c>
      <c r="S246" s="80"/>
    </row>
    <row r="247" spans="1:19" ht="52" x14ac:dyDescent="0.35">
      <c r="A247" s="35" t="s">
        <v>683</v>
      </c>
      <c r="B247" s="35" t="s">
        <v>712</v>
      </c>
      <c r="C247" s="35">
        <v>16145151</v>
      </c>
      <c r="D247" s="44" t="s">
        <v>748</v>
      </c>
      <c r="E247" s="6"/>
      <c r="F247" s="50" t="s">
        <v>775</v>
      </c>
      <c r="G247" s="44" t="s">
        <v>979</v>
      </c>
      <c r="H247" s="17" t="s">
        <v>8</v>
      </c>
      <c r="I247" s="2"/>
      <c r="J247" s="2"/>
      <c r="K247" s="17" t="s">
        <v>1000</v>
      </c>
      <c r="L247" s="51" t="str">
        <f>VLOOKUP($K247,oblasti!$A$2:$H$18,zdroje!L$1,0)</f>
        <v>Středočeský kraj</v>
      </c>
      <c r="M247" s="51" t="str">
        <f>VLOOKUP($K247,oblasti!$A$2:$H$18,zdroje!M$1,0)</f>
        <v>Zóna Střední Čechy</v>
      </c>
      <c r="N247" s="51" t="str">
        <f>VLOOKUP($K247,oblasti!$A$2:$H$18,zdroje!N$1,0)</f>
        <v>CZ02</v>
      </c>
      <c r="O247" s="51" t="str">
        <f>VLOOKUP($K247,oblasti!$A$2:$H$18,zdroje!O$1,0)</f>
        <v>Zóna Střední Čechy</v>
      </c>
      <c r="P247" s="51" t="str">
        <f>VLOOKUP($K247,oblasti!$A$2:$H$18,zdroje!P$1,0)</f>
        <v>Zóna Střední Čechy</v>
      </c>
      <c r="Q247" s="51" t="str">
        <f>VLOOKUP($K247,oblasti!$A$2:$H$18,zdroje!Q$1,0)</f>
        <v>Zóna Střední Čechy</v>
      </c>
      <c r="R247" s="80" t="s">
        <v>786</v>
      </c>
      <c r="S247" s="80"/>
    </row>
    <row r="248" spans="1:19" ht="26" x14ac:dyDescent="0.35">
      <c r="A248" s="45" t="s">
        <v>684</v>
      </c>
      <c r="B248" s="45" t="s">
        <v>713</v>
      </c>
      <c r="C248" s="45" t="s">
        <v>729</v>
      </c>
      <c r="D248" s="45" t="s">
        <v>749</v>
      </c>
      <c r="E248" s="6"/>
      <c r="F248" s="50" t="s">
        <v>776</v>
      </c>
      <c r="G248" s="45" t="s">
        <v>980</v>
      </c>
      <c r="H248" s="17" t="s">
        <v>8</v>
      </c>
      <c r="I248" s="2"/>
      <c r="J248" s="2"/>
      <c r="K248" s="17" t="s">
        <v>1000</v>
      </c>
      <c r="L248" s="51" t="str">
        <f>VLOOKUP($K248,oblasti!$A$2:$H$18,zdroje!L$1,0)</f>
        <v>Středočeský kraj</v>
      </c>
      <c r="M248" s="51" t="str">
        <f>VLOOKUP($K248,oblasti!$A$2:$H$18,zdroje!M$1,0)</f>
        <v>Zóna Střední Čechy</v>
      </c>
      <c r="N248" s="51" t="str">
        <f>VLOOKUP($K248,oblasti!$A$2:$H$18,zdroje!N$1,0)</f>
        <v>CZ02</v>
      </c>
      <c r="O248" s="51" t="str">
        <f>VLOOKUP($K248,oblasti!$A$2:$H$18,zdroje!O$1,0)</f>
        <v>Zóna Střední Čechy</v>
      </c>
      <c r="P248" s="51" t="str">
        <f>VLOOKUP($K248,oblasti!$A$2:$H$18,zdroje!P$1,0)</f>
        <v>Zóna Střední Čechy</v>
      </c>
      <c r="Q248" s="51" t="str">
        <f>VLOOKUP($K248,oblasti!$A$2:$H$18,zdroje!Q$1,0)</f>
        <v>Zóna Střední Čechy</v>
      </c>
      <c r="R248" s="80" t="s">
        <v>786</v>
      </c>
      <c r="S248" s="80"/>
    </row>
    <row r="249" spans="1:19" ht="26" x14ac:dyDescent="0.35">
      <c r="A249" s="44" t="s">
        <v>349</v>
      </c>
      <c r="B249" s="44" t="s">
        <v>714</v>
      </c>
      <c r="C249" s="44">
        <v>26358701</v>
      </c>
      <c r="D249" s="44" t="s">
        <v>750</v>
      </c>
      <c r="E249" s="6"/>
      <c r="F249" s="50" t="s">
        <v>777</v>
      </c>
      <c r="G249" s="44" t="s">
        <v>981</v>
      </c>
      <c r="H249" s="17" t="s">
        <v>8</v>
      </c>
      <c r="I249" s="2"/>
      <c r="J249" s="2"/>
      <c r="K249" s="17" t="s">
        <v>1000</v>
      </c>
      <c r="L249" s="51" t="str">
        <f>VLOOKUP($K249,oblasti!$A$2:$H$18,zdroje!L$1,0)</f>
        <v>Středočeský kraj</v>
      </c>
      <c r="M249" s="51" t="str">
        <f>VLOOKUP($K249,oblasti!$A$2:$H$18,zdroje!M$1,0)</f>
        <v>Zóna Střední Čechy</v>
      </c>
      <c r="N249" s="51" t="str">
        <f>VLOOKUP($K249,oblasti!$A$2:$H$18,zdroje!N$1,0)</f>
        <v>CZ02</v>
      </c>
      <c r="O249" s="51" t="str">
        <f>VLOOKUP($K249,oblasti!$A$2:$H$18,zdroje!O$1,0)</f>
        <v>Zóna Střední Čechy</v>
      </c>
      <c r="P249" s="51" t="str">
        <f>VLOOKUP($K249,oblasti!$A$2:$H$18,zdroje!P$1,0)</f>
        <v>Zóna Střední Čechy</v>
      </c>
      <c r="Q249" s="51" t="str">
        <f>VLOOKUP($K249,oblasti!$A$2:$H$18,zdroje!Q$1,0)</f>
        <v>Zóna Střední Čechy</v>
      </c>
      <c r="R249" s="80" t="s">
        <v>786</v>
      </c>
      <c r="S249" s="80"/>
    </row>
    <row r="250" spans="1:19" ht="39" x14ac:dyDescent="0.35">
      <c r="A250" s="36" t="s">
        <v>685</v>
      </c>
      <c r="B250" s="36" t="s">
        <v>715</v>
      </c>
      <c r="C250" s="36">
        <v>25283979</v>
      </c>
      <c r="D250" s="36" t="s">
        <v>751</v>
      </c>
      <c r="E250" s="6"/>
      <c r="F250" s="50" t="s">
        <v>778</v>
      </c>
      <c r="G250" s="36" t="s">
        <v>982</v>
      </c>
      <c r="H250" s="17" t="s">
        <v>8</v>
      </c>
      <c r="I250" s="2"/>
      <c r="J250" s="2"/>
      <c r="K250" s="17" t="s">
        <v>1000</v>
      </c>
      <c r="L250" s="51" t="str">
        <f>VLOOKUP($K250,oblasti!$A$2:$H$18,zdroje!L$1,0)</f>
        <v>Středočeský kraj</v>
      </c>
      <c r="M250" s="51" t="str">
        <f>VLOOKUP($K250,oblasti!$A$2:$H$18,zdroje!M$1,0)</f>
        <v>Zóna Střední Čechy</v>
      </c>
      <c r="N250" s="51" t="str">
        <f>VLOOKUP($K250,oblasti!$A$2:$H$18,zdroje!N$1,0)</f>
        <v>CZ02</v>
      </c>
      <c r="O250" s="51" t="str">
        <f>VLOOKUP($K250,oblasti!$A$2:$H$18,zdroje!O$1,0)</f>
        <v>Zóna Střední Čechy</v>
      </c>
      <c r="P250" s="51" t="str">
        <f>VLOOKUP($K250,oblasti!$A$2:$H$18,zdroje!P$1,0)</f>
        <v>Zóna Střední Čechy</v>
      </c>
      <c r="Q250" s="51" t="str">
        <f>VLOOKUP($K250,oblasti!$A$2:$H$18,zdroje!Q$1,0)</f>
        <v>Zóna Střední Čechy</v>
      </c>
      <c r="R250" s="80" t="s">
        <v>786</v>
      </c>
      <c r="S250" s="80"/>
    </row>
    <row r="251" spans="1:19" ht="78" x14ac:dyDescent="0.35">
      <c r="A251" s="44" t="s">
        <v>422</v>
      </c>
      <c r="B251" s="44" t="s">
        <v>428</v>
      </c>
      <c r="C251" s="44">
        <v>18627226</v>
      </c>
      <c r="D251" s="44" t="s">
        <v>752</v>
      </c>
      <c r="E251" s="6"/>
      <c r="F251" s="50" t="s">
        <v>579</v>
      </c>
      <c r="G251" s="44" t="s">
        <v>983</v>
      </c>
      <c r="H251" s="17" t="s">
        <v>8</v>
      </c>
      <c r="I251" s="2"/>
      <c r="J251" s="2"/>
      <c r="K251" s="17" t="s">
        <v>1000</v>
      </c>
      <c r="L251" s="51" t="str">
        <f>VLOOKUP($K251,oblasti!$A$2:$H$18,zdroje!L$1,0)</f>
        <v>Středočeský kraj</v>
      </c>
      <c r="M251" s="51" t="str">
        <f>VLOOKUP($K251,oblasti!$A$2:$H$18,zdroje!M$1,0)</f>
        <v>Zóna Střední Čechy</v>
      </c>
      <c r="N251" s="51" t="str">
        <f>VLOOKUP($K251,oblasti!$A$2:$H$18,zdroje!N$1,0)</f>
        <v>CZ02</v>
      </c>
      <c r="O251" s="51" t="str">
        <f>VLOOKUP($K251,oblasti!$A$2:$H$18,zdroje!O$1,0)</f>
        <v>Zóna Střední Čechy</v>
      </c>
      <c r="P251" s="51" t="str">
        <f>VLOOKUP($K251,oblasti!$A$2:$H$18,zdroje!P$1,0)</f>
        <v>Zóna Střední Čechy</v>
      </c>
      <c r="Q251" s="51" t="str">
        <f>VLOOKUP($K251,oblasti!$A$2:$H$18,zdroje!Q$1,0)</f>
        <v>Zóna Střední Čechy</v>
      </c>
      <c r="R251" s="80" t="s">
        <v>786</v>
      </c>
      <c r="S251" s="80"/>
    </row>
    <row r="252" spans="1:19" ht="52" x14ac:dyDescent="0.35">
      <c r="A252" s="44" t="s">
        <v>686</v>
      </c>
      <c r="B252" s="44" t="s">
        <v>716</v>
      </c>
      <c r="C252" s="48" t="s">
        <v>730</v>
      </c>
      <c r="D252" s="44" t="s">
        <v>753</v>
      </c>
      <c r="E252" s="6"/>
      <c r="F252" s="50" t="s">
        <v>779</v>
      </c>
      <c r="G252" s="44" t="s">
        <v>984</v>
      </c>
      <c r="H252" s="17" t="s">
        <v>8</v>
      </c>
      <c r="I252" s="2"/>
      <c r="J252" s="2"/>
      <c r="K252" s="17" t="s">
        <v>1000</v>
      </c>
      <c r="L252" s="51" t="str">
        <f>VLOOKUP($K252,oblasti!$A$2:$H$18,zdroje!L$1,0)</f>
        <v>Středočeský kraj</v>
      </c>
      <c r="M252" s="51" t="str">
        <f>VLOOKUP($K252,oblasti!$A$2:$H$18,zdroje!M$1,0)</f>
        <v>Zóna Střední Čechy</v>
      </c>
      <c r="N252" s="51" t="str">
        <f>VLOOKUP($K252,oblasti!$A$2:$H$18,zdroje!N$1,0)</f>
        <v>CZ02</v>
      </c>
      <c r="O252" s="51" t="str">
        <f>VLOOKUP($K252,oblasti!$A$2:$H$18,zdroje!O$1,0)</f>
        <v>Zóna Střední Čechy</v>
      </c>
      <c r="P252" s="51" t="str">
        <f>VLOOKUP($K252,oblasti!$A$2:$H$18,zdroje!P$1,0)</f>
        <v>Zóna Střední Čechy</v>
      </c>
      <c r="Q252" s="51" t="str">
        <f>VLOOKUP($K252,oblasti!$A$2:$H$18,zdroje!Q$1,0)</f>
        <v>Zóna Střední Čechy</v>
      </c>
      <c r="R252" s="80" t="s">
        <v>786</v>
      </c>
      <c r="S252" s="80"/>
    </row>
    <row r="253" spans="1:19" ht="39" x14ac:dyDescent="0.35">
      <c r="A253" s="44" t="s">
        <v>637</v>
      </c>
      <c r="B253" s="44" t="s">
        <v>717</v>
      </c>
      <c r="C253" s="44">
        <v>28340957</v>
      </c>
      <c r="D253" s="44" t="s">
        <v>754</v>
      </c>
      <c r="E253" s="6"/>
      <c r="F253" s="50" t="s">
        <v>780</v>
      </c>
      <c r="G253" s="44" t="s">
        <v>985</v>
      </c>
      <c r="H253" s="17" t="s">
        <v>8</v>
      </c>
      <c r="I253" s="2"/>
      <c r="J253" s="2"/>
      <c r="K253" s="17" t="s">
        <v>1000</v>
      </c>
      <c r="L253" s="51" t="str">
        <f>VLOOKUP($K253,oblasti!$A$2:$H$18,zdroje!L$1,0)</f>
        <v>Středočeský kraj</v>
      </c>
      <c r="M253" s="51" t="str">
        <f>VLOOKUP($K253,oblasti!$A$2:$H$18,zdroje!M$1,0)</f>
        <v>Zóna Střední Čechy</v>
      </c>
      <c r="N253" s="51" t="str">
        <f>VLOOKUP($K253,oblasti!$A$2:$H$18,zdroje!N$1,0)</f>
        <v>CZ02</v>
      </c>
      <c r="O253" s="51" t="str">
        <f>VLOOKUP($K253,oblasti!$A$2:$H$18,zdroje!O$1,0)</f>
        <v>Zóna Střední Čechy</v>
      </c>
      <c r="P253" s="51" t="str">
        <f>VLOOKUP($K253,oblasti!$A$2:$H$18,zdroje!P$1,0)</f>
        <v>Zóna Střední Čechy</v>
      </c>
      <c r="Q253" s="51" t="str">
        <f>VLOOKUP($K253,oblasti!$A$2:$H$18,zdroje!Q$1,0)</f>
        <v>Zóna Střední Čechy</v>
      </c>
      <c r="R253" s="80" t="s">
        <v>786</v>
      </c>
      <c r="S253" s="80"/>
    </row>
    <row r="254" spans="1:19" ht="26" x14ac:dyDescent="0.35">
      <c r="A254" s="42" t="s">
        <v>687</v>
      </c>
      <c r="B254" s="42" t="s">
        <v>718</v>
      </c>
      <c r="C254" s="42">
        <v>28488300</v>
      </c>
      <c r="D254" s="67" t="s">
        <v>308</v>
      </c>
      <c r="E254" s="6"/>
      <c r="F254" s="50" t="s">
        <v>781</v>
      </c>
      <c r="G254" s="43" t="s">
        <v>986</v>
      </c>
      <c r="H254" s="17" t="s">
        <v>8</v>
      </c>
      <c r="I254" s="2"/>
      <c r="J254" s="2"/>
      <c r="K254" s="17" t="s">
        <v>1000</v>
      </c>
      <c r="L254" s="51" t="str">
        <f>VLOOKUP($K254,oblasti!$A$2:$H$18,zdroje!L$1,0)</f>
        <v>Středočeský kraj</v>
      </c>
      <c r="M254" s="51" t="str">
        <f>VLOOKUP($K254,oblasti!$A$2:$H$18,zdroje!M$1,0)</f>
        <v>Zóna Střední Čechy</v>
      </c>
      <c r="N254" s="51" t="str">
        <f>VLOOKUP($K254,oblasti!$A$2:$H$18,zdroje!N$1,0)</f>
        <v>CZ02</v>
      </c>
      <c r="O254" s="51" t="str">
        <f>VLOOKUP($K254,oblasti!$A$2:$H$18,zdroje!O$1,0)</f>
        <v>Zóna Střední Čechy</v>
      </c>
      <c r="P254" s="51" t="str">
        <f>VLOOKUP($K254,oblasti!$A$2:$H$18,zdroje!P$1,0)</f>
        <v>Zóna Střední Čechy</v>
      </c>
      <c r="Q254" s="51" t="str">
        <f>VLOOKUP($K254,oblasti!$A$2:$H$18,zdroje!Q$1,0)</f>
        <v>Zóna Střední Čechy</v>
      </c>
      <c r="R254" s="80" t="s">
        <v>786</v>
      </c>
      <c r="S254" s="80"/>
    </row>
    <row r="255" spans="1:19" ht="26" x14ac:dyDescent="0.35">
      <c r="A255" s="45" t="s">
        <v>688</v>
      </c>
      <c r="B255" s="45" t="s">
        <v>719</v>
      </c>
      <c r="C255" s="45">
        <v>27742741</v>
      </c>
      <c r="D255" s="45" t="s">
        <v>408</v>
      </c>
      <c r="E255" s="6"/>
      <c r="F255" s="50" t="s">
        <v>782</v>
      </c>
      <c r="G255" s="35" t="s">
        <v>987</v>
      </c>
      <c r="H255" s="17" t="s">
        <v>8</v>
      </c>
      <c r="I255" s="2"/>
      <c r="J255" s="2"/>
      <c r="K255" s="17" t="s">
        <v>1000</v>
      </c>
      <c r="L255" s="51" t="str">
        <f>VLOOKUP($K255,oblasti!$A$2:$H$18,zdroje!L$1,0)</f>
        <v>Středočeský kraj</v>
      </c>
      <c r="M255" s="51" t="str">
        <f>VLOOKUP($K255,oblasti!$A$2:$H$18,zdroje!M$1,0)</f>
        <v>Zóna Střední Čechy</v>
      </c>
      <c r="N255" s="51" t="str">
        <f>VLOOKUP($K255,oblasti!$A$2:$H$18,zdroje!N$1,0)</f>
        <v>CZ02</v>
      </c>
      <c r="O255" s="51" t="str">
        <f>VLOOKUP($K255,oblasti!$A$2:$H$18,zdroje!O$1,0)</f>
        <v>Zóna Střední Čechy</v>
      </c>
      <c r="P255" s="51" t="str">
        <f>VLOOKUP($K255,oblasti!$A$2:$H$18,zdroje!P$1,0)</f>
        <v>Zóna Střední Čechy</v>
      </c>
      <c r="Q255" s="51" t="str">
        <f>VLOOKUP($K255,oblasti!$A$2:$H$18,zdroje!Q$1,0)</f>
        <v>Zóna Střední Čechy</v>
      </c>
      <c r="R255" s="80" t="s">
        <v>786</v>
      </c>
      <c r="S255" s="80"/>
    </row>
    <row r="256" spans="1:19" ht="26" x14ac:dyDescent="0.35">
      <c r="A256" s="45" t="s">
        <v>689</v>
      </c>
      <c r="B256" s="45" t="s">
        <v>720</v>
      </c>
      <c r="C256" s="45" t="s">
        <v>731</v>
      </c>
      <c r="D256" s="69" t="s">
        <v>408</v>
      </c>
      <c r="E256" s="6"/>
      <c r="F256" s="50" t="s">
        <v>783</v>
      </c>
      <c r="G256" s="44" t="s">
        <v>988</v>
      </c>
      <c r="H256" s="17" t="s">
        <v>8</v>
      </c>
      <c r="I256" s="2"/>
      <c r="J256" s="2"/>
      <c r="K256" s="17" t="s">
        <v>1000</v>
      </c>
      <c r="L256" s="51" t="str">
        <f>VLOOKUP($K256,oblasti!$A$2:$H$18,zdroje!L$1,0)</f>
        <v>Středočeský kraj</v>
      </c>
      <c r="M256" s="51" t="str">
        <f>VLOOKUP($K256,oblasti!$A$2:$H$18,zdroje!M$1,0)</f>
        <v>Zóna Střední Čechy</v>
      </c>
      <c r="N256" s="51" t="str">
        <f>VLOOKUP($K256,oblasti!$A$2:$H$18,zdroje!N$1,0)</f>
        <v>CZ02</v>
      </c>
      <c r="O256" s="51" t="str">
        <f>VLOOKUP($K256,oblasti!$A$2:$H$18,zdroje!O$1,0)</f>
        <v>Zóna Střední Čechy</v>
      </c>
      <c r="P256" s="51" t="str">
        <f>VLOOKUP($K256,oblasti!$A$2:$H$18,zdroje!P$1,0)</f>
        <v>Zóna Střední Čechy</v>
      </c>
      <c r="Q256" s="51" t="str">
        <f>VLOOKUP($K256,oblasti!$A$2:$H$18,zdroje!Q$1,0)</f>
        <v>Zóna Střední Čechy</v>
      </c>
      <c r="R256" s="80" t="s">
        <v>786</v>
      </c>
      <c r="S256" s="80"/>
    </row>
    <row r="257" spans="1:19" ht="26" x14ac:dyDescent="0.35">
      <c r="A257" s="36" t="s">
        <v>690</v>
      </c>
      <c r="B257" s="36" t="s">
        <v>721</v>
      </c>
      <c r="C257" s="36">
        <v>24204005</v>
      </c>
      <c r="D257" s="36" t="s">
        <v>755</v>
      </c>
      <c r="E257" s="6"/>
      <c r="F257" s="50" t="s">
        <v>658</v>
      </c>
      <c r="G257" s="36" t="s">
        <v>989</v>
      </c>
      <c r="H257" s="17" t="s">
        <v>8</v>
      </c>
      <c r="I257" s="2"/>
      <c r="J257" s="2"/>
      <c r="K257" s="17" t="s">
        <v>1000</v>
      </c>
      <c r="L257" s="51" t="str">
        <f>VLOOKUP($K257,oblasti!$A$2:$H$18,zdroje!L$1,0)</f>
        <v>Středočeský kraj</v>
      </c>
      <c r="M257" s="51" t="str">
        <f>VLOOKUP($K257,oblasti!$A$2:$H$18,zdroje!M$1,0)</f>
        <v>Zóna Střední Čechy</v>
      </c>
      <c r="N257" s="51" t="str">
        <f>VLOOKUP($K257,oblasti!$A$2:$H$18,zdroje!N$1,0)</f>
        <v>CZ02</v>
      </c>
      <c r="O257" s="51" t="str">
        <f>VLOOKUP($K257,oblasti!$A$2:$H$18,zdroje!O$1,0)</f>
        <v>Zóna Střední Čechy</v>
      </c>
      <c r="P257" s="51" t="str">
        <f>VLOOKUP($K257,oblasti!$A$2:$H$18,zdroje!P$1,0)</f>
        <v>Zóna Střední Čechy</v>
      </c>
      <c r="Q257" s="51" t="str">
        <f>VLOOKUP($K257,oblasti!$A$2:$H$18,zdroje!Q$1,0)</f>
        <v>Zóna Střední Čechy</v>
      </c>
      <c r="R257" s="80" t="s">
        <v>786</v>
      </c>
      <c r="S257" s="80"/>
    </row>
    <row r="258" spans="1:19" ht="39" x14ac:dyDescent="0.35">
      <c r="A258" s="35" t="s">
        <v>691</v>
      </c>
      <c r="B258" s="44" t="s">
        <v>722</v>
      </c>
      <c r="C258" s="49" t="s">
        <v>732</v>
      </c>
      <c r="D258" s="44" t="s">
        <v>756</v>
      </c>
      <c r="E258" s="6"/>
      <c r="F258" s="50" t="s">
        <v>784</v>
      </c>
      <c r="G258" s="44" t="s">
        <v>990</v>
      </c>
      <c r="H258" s="17" t="s">
        <v>8</v>
      </c>
      <c r="I258" s="2"/>
      <c r="J258" s="2"/>
      <c r="K258" s="17" t="s">
        <v>1000</v>
      </c>
      <c r="L258" s="51" t="str">
        <f>VLOOKUP($K258,oblasti!$A$2:$H$18,zdroje!L$1,0)</f>
        <v>Středočeský kraj</v>
      </c>
      <c r="M258" s="51" t="str">
        <f>VLOOKUP($K258,oblasti!$A$2:$H$18,zdroje!M$1,0)</f>
        <v>Zóna Střední Čechy</v>
      </c>
      <c r="N258" s="51" t="str">
        <f>VLOOKUP($K258,oblasti!$A$2:$H$18,zdroje!N$1,0)</f>
        <v>CZ02</v>
      </c>
      <c r="O258" s="51" t="str">
        <f>VLOOKUP($K258,oblasti!$A$2:$H$18,zdroje!O$1,0)</f>
        <v>Zóna Střední Čechy</v>
      </c>
      <c r="P258" s="51" t="str">
        <f>VLOOKUP($K258,oblasti!$A$2:$H$18,zdroje!P$1,0)</f>
        <v>Zóna Střední Čechy</v>
      </c>
      <c r="Q258" s="51" t="str">
        <f>VLOOKUP($K258,oblasti!$A$2:$H$18,zdroje!Q$1,0)</f>
        <v>Zóna Střední Čechy</v>
      </c>
      <c r="R258" s="80" t="s">
        <v>786</v>
      </c>
      <c r="S258" s="80"/>
    </row>
    <row r="259" spans="1:19" ht="52" x14ac:dyDescent="0.35">
      <c r="A259" s="36" t="s">
        <v>692</v>
      </c>
      <c r="B259" s="36" t="s">
        <v>723</v>
      </c>
      <c r="C259" s="36">
        <v>62024329</v>
      </c>
      <c r="D259" s="36" t="s">
        <v>757</v>
      </c>
      <c r="E259" s="6"/>
      <c r="F259" s="50" t="s">
        <v>785</v>
      </c>
      <c r="G259" s="36" t="s">
        <v>991</v>
      </c>
      <c r="H259" s="17" t="s">
        <v>8</v>
      </c>
      <c r="I259" s="2"/>
      <c r="J259" s="2"/>
      <c r="K259" s="17" t="s">
        <v>1000</v>
      </c>
      <c r="L259" s="51" t="str">
        <f>VLOOKUP($K259,oblasti!$A$2:$H$18,zdroje!L$1,0)</f>
        <v>Středočeský kraj</v>
      </c>
      <c r="M259" s="51" t="str">
        <f>VLOOKUP($K259,oblasti!$A$2:$H$18,zdroje!M$1,0)</f>
        <v>Zóna Střední Čechy</v>
      </c>
      <c r="N259" s="51" t="str">
        <f>VLOOKUP($K259,oblasti!$A$2:$H$18,zdroje!N$1,0)</f>
        <v>CZ02</v>
      </c>
      <c r="O259" s="51" t="str">
        <f>VLOOKUP($K259,oblasti!$A$2:$H$18,zdroje!O$1,0)</f>
        <v>Zóna Střední Čechy</v>
      </c>
      <c r="P259" s="51" t="str">
        <f>VLOOKUP($K259,oblasti!$A$2:$H$18,zdroje!P$1,0)</f>
        <v>Zóna Střední Čechy</v>
      </c>
      <c r="Q259" s="51" t="str">
        <f>VLOOKUP($K259,oblasti!$A$2:$H$18,zdroje!Q$1,0)</f>
        <v>Zóna Střední Čechy</v>
      </c>
      <c r="R259" s="80" t="s">
        <v>786</v>
      </c>
      <c r="S259" s="80"/>
    </row>
    <row r="260" spans="1:19" ht="39" x14ac:dyDescent="0.35">
      <c r="A260" s="36" t="s">
        <v>1195</v>
      </c>
      <c r="B260" s="36" t="s">
        <v>1172</v>
      </c>
      <c r="C260" s="36">
        <v>27900096</v>
      </c>
      <c r="D260" s="36" t="s">
        <v>1143</v>
      </c>
      <c r="E260" s="6"/>
      <c r="F260" s="50" t="s">
        <v>784</v>
      </c>
      <c r="G260" s="36" t="s">
        <v>1105</v>
      </c>
      <c r="H260" s="17" t="s">
        <v>8</v>
      </c>
      <c r="I260" s="2"/>
      <c r="J260" s="2"/>
      <c r="K260" s="17" t="s">
        <v>1000</v>
      </c>
      <c r="L260" s="51" t="str">
        <f>VLOOKUP($K260,oblasti!$A$2:$H$18,zdroje!L$1,0)</f>
        <v>Středočeský kraj</v>
      </c>
      <c r="M260" s="51" t="str">
        <f>VLOOKUP($K260,oblasti!$A$2:$H$18,zdroje!M$1,0)</f>
        <v>Zóna Střední Čechy</v>
      </c>
      <c r="N260" s="51" t="str">
        <f>VLOOKUP($K260,oblasti!$A$2:$H$18,zdroje!N$1,0)</f>
        <v>CZ02</v>
      </c>
      <c r="O260" s="51" t="str">
        <f>VLOOKUP($K260,oblasti!$A$2:$H$18,zdroje!O$1,0)</f>
        <v>Zóna Střední Čechy</v>
      </c>
      <c r="P260" s="51" t="str">
        <f>VLOOKUP($K260,oblasti!$A$2:$H$18,zdroje!P$1,0)</f>
        <v>Zóna Střední Čechy</v>
      </c>
      <c r="Q260" s="51" t="str">
        <f>VLOOKUP($K260,oblasti!$A$2:$H$18,zdroje!Q$1,0)</f>
        <v>Zóna Střední Čechy</v>
      </c>
      <c r="R260" s="80" t="s">
        <v>1049</v>
      </c>
    </row>
    <row r="261" spans="1:19" ht="39" x14ac:dyDescent="0.35">
      <c r="A261" s="36" t="s">
        <v>1196</v>
      </c>
      <c r="B261" s="36" t="s">
        <v>1173</v>
      </c>
      <c r="C261" s="36">
        <v>5996775</v>
      </c>
      <c r="D261" s="36" t="s">
        <v>308</v>
      </c>
      <c r="E261" s="6"/>
      <c r="F261" s="50"/>
      <c r="G261" s="36" t="s">
        <v>1106</v>
      </c>
      <c r="H261" s="17" t="s">
        <v>8</v>
      </c>
      <c r="I261" s="2"/>
      <c r="J261" s="2"/>
      <c r="K261" s="17" t="s">
        <v>1000</v>
      </c>
      <c r="L261" s="51" t="str">
        <f>VLOOKUP($K261,oblasti!$A$2:$H$18,zdroje!L$1,0)</f>
        <v>Středočeský kraj</v>
      </c>
      <c r="M261" s="51" t="str">
        <f>VLOOKUP($K261,oblasti!$A$2:$H$18,zdroje!M$1,0)</f>
        <v>Zóna Střední Čechy</v>
      </c>
      <c r="N261" s="51" t="str">
        <f>VLOOKUP($K261,oblasti!$A$2:$H$18,zdroje!N$1,0)</f>
        <v>CZ02</v>
      </c>
      <c r="O261" s="51" t="str">
        <f>VLOOKUP($K261,oblasti!$A$2:$H$18,zdroje!O$1,0)</f>
        <v>Zóna Střední Čechy</v>
      </c>
      <c r="P261" s="51" t="str">
        <f>VLOOKUP($K261,oblasti!$A$2:$H$18,zdroje!P$1,0)</f>
        <v>Zóna Střední Čechy</v>
      </c>
      <c r="Q261" s="51" t="str">
        <f>VLOOKUP($K261,oblasti!$A$2:$H$18,zdroje!Q$1,0)</f>
        <v>Zóna Střední Čechy</v>
      </c>
      <c r="R261" s="80" t="s">
        <v>1050</v>
      </c>
    </row>
    <row r="262" spans="1:19" ht="39" x14ac:dyDescent="0.35">
      <c r="A262" s="36" t="s">
        <v>1197</v>
      </c>
      <c r="B262" s="36" t="s">
        <v>1174</v>
      </c>
      <c r="C262" s="36">
        <v>26368684</v>
      </c>
      <c r="D262" s="36" t="s">
        <v>1144</v>
      </c>
      <c r="E262" s="6"/>
      <c r="F262" s="50" t="s">
        <v>1110</v>
      </c>
      <c r="G262" s="36" t="s">
        <v>1079</v>
      </c>
      <c r="H262" s="17" t="s">
        <v>8</v>
      </c>
      <c r="I262" s="2"/>
      <c r="J262" s="2"/>
      <c r="K262" s="17" t="s">
        <v>1000</v>
      </c>
      <c r="L262" s="51" t="str">
        <f>VLOOKUP($K262,oblasti!$A$2:$H$18,zdroje!L$1,0)</f>
        <v>Středočeský kraj</v>
      </c>
      <c r="M262" s="51" t="str">
        <f>VLOOKUP($K262,oblasti!$A$2:$H$18,zdroje!M$1,0)</f>
        <v>Zóna Střední Čechy</v>
      </c>
      <c r="N262" s="51" t="str">
        <f>VLOOKUP($K262,oblasti!$A$2:$H$18,zdroje!N$1,0)</f>
        <v>CZ02</v>
      </c>
      <c r="O262" s="51" t="str">
        <f>VLOOKUP($K262,oblasti!$A$2:$H$18,zdroje!O$1,0)</f>
        <v>Zóna Střední Čechy</v>
      </c>
      <c r="P262" s="51" t="str">
        <f>VLOOKUP($K262,oblasti!$A$2:$H$18,zdroje!P$1,0)</f>
        <v>Zóna Střední Čechy</v>
      </c>
      <c r="Q262" s="51" t="str">
        <f>VLOOKUP($K262,oblasti!$A$2:$H$18,zdroje!Q$1,0)</f>
        <v>Zóna Střední Čechy</v>
      </c>
      <c r="R262" s="80" t="s">
        <v>1051</v>
      </c>
    </row>
    <row r="263" spans="1:19" ht="52" x14ac:dyDescent="0.35">
      <c r="A263" s="36" t="s">
        <v>1198</v>
      </c>
      <c r="B263" s="36" t="s">
        <v>1130</v>
      </c>
      <c r="C263" s="36">
        <v>24715247</v>
      </c>
      <c r="D263" s="36" t="s">
        <v>462</v>
      </c>
      <c r="E263" s="6" t="s">
        <v>1130</v>
      </c>
      <c r="F263" s="50" t="s">
        <v>1712</v>
      </c>
      <c r="G263" s="36" t="s">
        <v>1107</v>
      </c>
      <c r="H263" s="17" t="s">
        <v>8</v>
      </c>
      <c r="I263" s="2"/>
      <c r="J263" s="2"/>
      <c r="K263" s="17" t="s">
        <v>1000</v>
      </c>
      <c r="L263" s="51" t="str">
        <f>VLOOKUP($K263,oblasti!$A$2:$H$18,zdroje!L$1,0)</f>
        <v>Středočeský kraj</v>
      </c>
      <c r="M263" s="51" t="str">
        <f>VLOOKUP($K263,oblasti!$A$2:$H$18,zdroje!M$1,0)</f>
        <v>Zóna Střední Čechy</v>
      </c>
      <c r="N263" s="51" t="str">
        <f>VLOOKUP($K263,oblasti!$A$2:$H$18,zdroje!N$1,0)</f>
        <v>CZ02</v>
      </c>
      <c r="O263" s="51" t="str">
        <f>VLOOKUP($K263,oblasti!$A$2:$H$18,zdroje!O$1,0)</f>
        <v>Zóna Střední Čechy</v>
      </c>
      <c r="P263" s="51" t="str">
        <f>VLOOKUP($K263,oblasti!$A$2:$H$18,zdroje!P$1,0)</f>
        <v>Zóna Střední Čechy</v>
      </c>
      <c r="Q263" s="51" t="str">
        <f>VLOOKUP($K263,oblasti!$A$2:$H$18,zdroje!Q$1,0)</f>
        <v>Zóna Střední Čechy</v>
      </c>
      <c r="R263" s="80" t="s">
        <v>1713</v>
      </c>
    </row>
    <row r="264" spans="1:19" ht="65" x14ac:dyDescent="0.35">
      <c r="A264" s="36" t="s">
        <v>417</v>
      </c>
      <c r="B264" s="36" t="s">
        <v>1175</v>
      </c>
      <c r="C264" s="36" t="s">
        <v>1167</v>
      </c>
      <c r="D264" s="36" t="s">
        <v>1145</v>
      </c>
      <c r="E264" s="6" t="s">
        <v>1131</v>
      </c>
      <c r="F264" s="50" t="s">
        <v>437</v>
      </c>
      <c r="G264" s="36" t="s">
        <v>1108</v>
      </c>
      <c r="H264" s="17" t="s">
        <v>8</v>
      </c>
      <c r="I264" s="2"/>
      <c r="J264" s="2"/>
      <c r="K264" s="17" t="s">
        <v>1000</v>
      </c>
      <c r="L264" s="51" t="str">
        <f>VLOOKUP($K264,oblasti!$A$2:$H$18,zdroje!L$1,0)</f>
        <v>Středočeský kraj</v>
      </c>
      <c r="M264" s="51" t="str">
        <f>VLOOKUP($K264,oblasti!$A$2:$H$18,zdroje!M$1,0)</f>
        <v>Zóna Střední Čechy</v>
      </c>
      <c r="N264" s="51" t="str">
        <f>VLOOKUP($K264,oblasti!$A$2:$H$18,zdroje!N$1,0)</f>
        <v>CZ02</v>
      </c>
      <c r="O264" s="51" t="str">
        <f>VLOOKUP($K264,oblasti!$A$2:$H$18,zdroje!O$1,0)</f>
        <v>Zóna Střední Čechy</v>
      </c>
      <c r="P264" s="51" t="str">
        <f>VLOOKUP($K264,oblasti!$A$2:$H$18,zdroje!P$1,0)</f>
        <v>Zóna Střední Čechy</v>
      </c>
      <c r="Q264" s="51" t="str">
        <f>VLOOKUP($K264,oblasti!$A$2:$H$18,zdroje!Q$1,0)</f>
        <v>Zóna Střední Čechy</v>
      </c>
      <c r="R264" s="80" t="s">
        <v>1052</v>
      </c>
    </row>
    <row r="265" spans="1:19" ht="39" x14ac:dyDescent="0.35">
      <c r="A265" s="36" t="s">
        <v>1199</v>
      </c>
      <c r="B265" s="36" t="s">
        <v>1176</v>
      </c>
      <c r="C265" s="36">
        <v>45352925</v>
      </c>
      <c r="D265" s="36" t="s">
        <v>1146</v>
      </c>
      <c r="E265" s="6"/>
      <c r="F265" s="50" t="s">
        <v>1111</v>
      </c>
      <c r="G265" s="36" t="s">
        <v>1109</v>
      </c>
      <c r="H265" s="17" t="s">
        <v>8</v>
      </c>
      <c r="I265" s="2"/>
      <c r="J265" s="2"/>
      <c r="K265" s="17" t="s">
        <v>1000</v>
      </c>
      <c r="L265" s="51" t="str">
        <f>VLOOKUP($K265,oblasti!$A$2:$H$18,zdroje!L$1,0)</f>
        <v>Středočeský kraj</v>
      </c>
      <c r="M265" s="51" t="str">
        <f>VLOOKUP($K265,oblasti!$A$2:$H$18,zdroje!M$1,0)</f>
        <v>Zóna Střední Čechy</v>
      </c>
      <c r="N265" s="51" t="str">
        <f>VLOOKUP($K265,oblasti!$A$2:$H$18,zdroje!N$1,0)</f>
        <v>CZ02</v>
      </c>
      <c r="O265" s="51" t="str">
        <f>VLOOKUP($K265,oblasti!$A$2:$H$18,zdroje!O$1,0)</f>
        <v>Zóna Střední Čechy</v>
      </c>
      <c r="P265" s="51" t="str">
        <f>VLOOKUP($K265,oblasti!$A$2:$H$18,zdroje!P$1,0)</f>
        <v>Zóna Střední Čechy</v>
      </c>
      <c r="Q265" s="51" t="str">
        <f>VLOOKUP($K265,oblasti!$A$2:$H$18,zdroje!Q$1,0)</f>
        <v>Zóna Střední Čechy</v>
      </c>
      <c r="R265" s="80" t="s">
        <v>1053</v>
      </c>
    </row>
    <row r="266" spans="1:19" ht="39" x14ac:dyDescent="0.35">
      <c r="A266" s="36" t="s">
        <v>1200</v>
      </c>
      <c r="B266" s="36" t="s">
        <v>1177</v>
      </c>
      <c r="C266" s="36">
        <v>5498970</v>
      </c>
      <c r="D266" s="36" t="s">
        <v>1147</v>
      </c>
      <c r="E266" s="6"/>
      <c r="F266" s="50" t="s">
        <v>1112</v>
      </c>
      <c r="G266" s="36" t="s">
        <v>1080</v>
      </c>
      <c r="H266" s="17" t="s">
        <v>8</v>
      </c>
      <c r="I266" s="2"/>
      <c r="J266" s="2"/>
      <c r="K266" s="17" t="s">
        <v>1000</v>
      </c>
      <c r="L266" s="51" t="str">
        <f>VLOOKUP($K266,oblasti!$A$2:$H$18,zdroje!L$1,0)</f>
        <v>Středočeský kraj</v>
      </c>
      <c r="M266" s="51" t="str">
        <f>VLOOKUP($K266,oblasti!$A$2:$H$18,zdroje!M$1,0)</f>
        <v>Zóna Střední Čechy</v>
      </c>
      <c r="N266" s="51" t="str">
        <f>VLOOKUP($K266,oblasti!$A$2:$H$18,zdroje!N$1,0)</f>
        <v>CZ02</v>
      </c>
      <c r="O266" s="51" t="str">
        <f>VLOOKUP($K266,oblasti!$A$2:$H$18,zdroje!O$1,0)</f>
        <v>Zóna Střední Čechy</v>
      </c>
      <c r="P266" s="51" t="str">
        <f>VLOOKUP($K266,oblasti!$A$2:$H$18,zdroje!P$1,0)</f>
        <v>Zóna Střední Čechy</v>
      </c>
      <c r="Q266" s="51" t="str">
        <f>VLOOKUP($K266,oblasti!$A$2:$H$18,zdroje!Q$1,0)</f>
        <v>Zóna Střední Čechy</v>
      </c>
      <c r="R266" s="80" t="s">
        <v>1054</v>
      </c>
    </row>
    <row r="267" spans="1:19" ht="39" x14ac:dyDescent="0.35">
      <c r="A267" s="36" t="s">
        <v>1201</v>
      </c>
      <c r="B267" s="36" t="s">
        <v>1178</v>
      </c>
      <c r="C267" s="36" t="s">
        <v>1165</v>
      </c>
      <c r="D267" s="36" t="s">
        <v>1148</v>
      </c>
      <c r="E267" s="6"/>
      <c r="F267" s="50" t="s">
        <v>1113</v>
      </c>
      <c r="G267" s="36" t="s">
        <v>1081</v>
      </c>
      <c r="H267" s="17" t="s">
        <v>8</v>
      </c>
      <c r="I267" s="2"/>
      <c r="J267" s="2"/>
      <c r="K267" s="17" t="s">
        <v>1000</v>
      </c>
      <c r="L267" s="51" t="str">
        <f>VLOOKUP($K267,oblasti!$A$2:$H$18,zdroje!L$1,0)</f>
        <v>Středočeský kraj</v>
      </c>
      <c r="M267" s="51" t="str">
        <f>VLOOKUP($K267,oblasti!$A$2:$H$18,zdroje!M$1,0)</f>
        <v>Zóna Střední Čechy</v>
      </c>
      <c r="N267" s="51" t="str">
        <f>VLOOKUP($K267,oblasti!$A$2:$H$18,zdroje!N$1,0)</f>
        <v>CZ02</v>
      </c>
      <c r="O267" s="51" t="str">
        <f>VLOOKUP($K267,oblasti!$A$2:$H$18,zdroje!O$1,0)</f>
        <v>Zóna Střední Čechy</v>
      </c>
      <c r="P267" s="51" t="str">
        <f>VLOOKUP($K267,oblasti!$A$2:$H$18,zdroje!P$1,0)</f>
        <v>Zóna Střední Čechy</v>
      </c>
      <c r="Q267" s="51" t="str">
        <f>VLOOKUP($K267,oblasti!$A$2:$H$18,zdroje!Q$1,0)</f>
        <v>Zóna Střední Čechy</v>
      </c>
      <c r="R267" s="80" t="s">
        <v>1055</v>
      </c>
    </row>
    <row r="268" spans="1:19" ht="39" x14ac:dyDescent="0.35">
      <c r="A268" s="36" t="s">
        <v>1202</v>
      </c>
      <c r="B268" s="36" t="s">
        <v>714</v>
      </c>
      <c r="C268" s="36">
        <v>26358701</v>
      </c>
      <c r="D268" s="36" t="s">
        <v>308</v>
      </c>
      <c r="E268" s="6"/>
      <c r="F268" s="50" t="s">
        <v>777</v>
      </c>
      <c r="G268" s="36" t="s">
        <v>1082</v>
      </c>
      <c r="H268" s="17" t="s">
        <v>8</v>
      </c>
      <c r="I268" s="2"/>
      <c r="J268" s="2"/>
      <c r="K268" s="17" t="s">
        <v>1000</v>
      </c>
      <c r="L268" s="51" t="str">
        <f>VLOOKUP($K268,oblasti!$A$2:$H$18,zdroje!L$1,0)</f>
        <v>Středočeský kraj</v>
      </c>
      <c r="M268" s="51" t="str">
        <f>VLOOKUP($K268,oblasti!$A$2:$H$18,zdroje!M$1,0)</f>
        <v>Zóna Střední Čechy</v>
      </c>
      <c r="N268" s="51" t="str">
        <f>VLOOKUP($K268,oblasti!$A$2:$H$18,zdroje!N$1,0)</f>
        <v>CZ02</v>
      </c>
      <c r="O268" s="51" t="str">
        <f>VLOOKUP($K268,oblasti!$A$2:$H$18,zdroje!O$1,0)</f>
        <v>Zóna Střední Čechy</v>
      </c>
      <c r="P268" s="51" t="str">
        <f>VLOOKUP($K268,oblasti!$A$2:$H$18,zdroje!P$1,0)</f>
        <v>Zóna Střední Čechy</v>
      </c>
      <c r="Q268" s="51" t="str">
        <f>VLOOKUP($K268,oblasti!$A$2:$H$18,zdroje!Q$1,0)</f>
        <v>Zóna Střední Čechy</v>
      </c>
      <c r="R268" s="80" t="s">
        <v>1056</v>
      </c>
    </row>
    <row r="269" spans="1:19" ht="39" x14ac:dyDescent="0.35">
      <c r="A269" s="36" t="s">
        <v>375</v>
      </c>
      <c r="B269" s="36" t="s">
        <v>1179</v>
      </c>
      <c r="C269" s="36">
        <v>49356089</v>
      </c>
      <c r="D269" s="36" t="s">
        <v>1149</v>
      </c>
      <c r="E269" s="6"/>
      <c r="F269" s="50" t="s">
        <v>1114</v>
      </c>
      <c r="G269" s="36" t="s">
        <v>1083</v>
      </c>
      <c r="H269" s="17" t="s">
        <v>8</v>
      </c>
      <c r="I269" s="2"/>
      <c r="J269" s="2"/>
      <c r="K269" s="17" t="s">
        <v>1000</v>
      </c>
      <c r="L269" s="51" t="str">
        <f>VLOOKUP($K269,oblasti!$A$2:$H$18,zdroje!L$1,0)</f>
        <v>Středočeský kraj</v>
      </c>
      <c r="M269" s="51" t="str">
        <f>VLOOKUP($K269,oblasti!$A$2:$H$18,zdroje!M$1,0)</f>
        <v>Zóna Střední Čechy</v>
      </c>
      <c r="N269" s="51" t="str">
        <f>VLOOKUP($K269,oblasti!$A$2:$H$18,zdroje!N$1,0)</f>
        <v>CZ02</v>
      </c>
      <c r="O269" s="51" t="str">
        <f>VLOOKUP($K269,oblasti!$A$2:$H$18,zdroje!O$1,0)</f>
        <v>Zóna Střední Čechy</v>
      </c>
      <c r="P269" s="51" t="str">
        <f>VLOOKUP($K269,oblasti!$A$2:$H$18,zdroje!P$1,0)</f>
        <v>Zóna Střední Čechy</v>
      </c>
      <c r="Q269" s="51" t="str">
        <f>VLOOKUP($K269,oblasti!$A$2:$H$18,zdroje!Q$1,0)</f>
        <v>Zóna Střední Čechy</v>
      </c>
      <c r="R269" s="80" t="s">
        <v>1057</v>
      </c>
    </row>
    <row r="270" spans="1:19" ht="39" x14ac:dyDescent="0.35">
      <c r="A270" s="36" t="s">
        <v>1203</v>
      </c>
      <c r="B270" s="36" t="s">
        <v>1180</v>
      </c>
      <c r="C270" s="36">
        <v>27648516</v>
      </c>
      <c r="D270" s="36" t="s">
        <v>1150</v>
      </c>
      <c r="E270" s="6" t="s">
        <v>1132</v>
      </c>
      <c r="F270" s="50" t="s">
        <v>1115</v>
      </c>
      <c r="G270" s="36" t="s">
        <v>1084</v>
      </c>
      <c r="H270" s="17" t="s">
        <v>8</v>
      </c>
      <c r="I270" s="2"/>
      <c r="J270" s="2"/>
      <c r="K270" s="17" t="s">
        <v>1000</v>
      </c>
      <c r="L270" s="51" t="str">
        <f>VLOOKUP($K270,oblasti!$A$2:$H$18,zdroje!L$1,0)</f>
        <v>Středočeský kraj</v>
      </c>
      <c r="M270" s="51" t="str">
        <f>VLOOKUP($K270,oblasti!$A$2:$H$18,zdroje!M$1,0)</f>
        <v>Zóna Střední Čechy</v>
      </c>
      <c r="N270" s="51" t="str">
        <f>VLOOKUP($K270,oblasti!$A$2:$H$18,zdroje!N$1,0)</f>
        <v>CZ02</v>
      </c>
      <c r="O270" s="51" t="str">
        <f>VLOOKUP($K270,oblasti!$A$2:$H$18,zdroje!O$1,0)</f>
        <v>Zóna Střední Čechy</v>
      </c>
      <c r="P270" s="51" t="str">
        <f>VLOOKUP($K270,oblasti!$A$2:$H$18,zdroje!P$1,0)</f>
        <v>Zóna Střední Čechy</v>
      </c>
      <c r="Q270" s="51" t="str">
        <f>VLOOKUP($K270,oblasti!$A$2:$H$18,zdroje!Q$1,0)</f>
        <v>Zóna Střední Čechy</v>
      </c>
      <c r="R270" s="80" t="s">
        <v>1058</v>
      </c>
    </row>
    <row r="271" spans="1:19" ht="39" x14ac:dyDescent="0.35">
      <c r="A271" s="36" t="s">
        <v>1204</v>
      </c>
      <c r="B271" s="36" t="s">
        <v>1181</v>
      </c>
      <c r="C271" s="36">
        <v>9771557</v>
      </c>
      <c r="D271" s="36" t="s">
        <v>1151</v>
      </c>
      <c r="E271" s="6" t="s">
        <v>1133</v>
      </c>
      <c r="F271" s="50" t="s">
        <v>1116</v>
      </c>
      <c r="G271" s="36" t="s">
        <v>1085</v>
      </c>
      <c r="H271" s="17" t="s">
        <v>8</v>
      </c>
      <c r="I271" s="2"/>
      <c r="J271" s="2"/>
      <c r="K271" s="17" t="s">
        <v>1000</v>
      </c>
      <c r="L271" s="51" t="str">
        <f>VLOOKUP($K271,oblasti!$A$2:$H$18,zdroje!L$1,0)</f>
        <v>Středočeský kraj</v>
      </c>
      <c r="M271" s="51" t="str">
        <f>VLOOKUP($K271,oblasti!$A$2:$H$18,zdroje!M$1,0)</f>
        <v>Zóna Střední Čechy</v>
      </c>
      <c r="N271" s="51" t="str">
        <f>VLOOKUP($K271,oblasti!$A$2:$H$18,zdroje!N$1,0)</f>
        <v>CZ02</v>
      </c>
      <c r="O271" s="51" t="str">
        <f>VLOOKUP($K271,oblasti!$A$2:$H$18,zdroje!O$1,0)</f>
        <v>Zóna Střední Čechy</v>
      </c>
      <c r="P271" s="51" t="str">
        <f>VLOOKUP($K271,oblasti!$A$2:$H$18,zdroje!P$1,0)</f>
        <v>Zóna Střední Čechy</v>
      </c>
      <c r="Q271" s="51" t="str">
        <f>VLOOKUP($K271,oblasti!$A$2:$H$18,zdroje!Q$1,0)</f>
        <v>Zóna Střední Čechy</v>
      </c>
      <c r="R271" s="80" t="s">
        <v>1059</v>
      </c>
    </row>
    <row r="272" spans="1:19" ht="39" x14ac:dyDescent="0.35">
      <c r="A272" s="36" t="s">
        <v>1204</v>
      </c>
      <c r="B272" s="36" t="s">
        <v>1181</v>
      </c>
      <c r="C272" s="36">
        <v>9771557</v>
      </c>
      <c r="D272" s="36" t="s">
        <v>1152</v>
      </c>
      <c r="E272" s="6" t="s">
        <v>1134</v>
      </c>
      <c r="F272" s="50" t="s">
        <v>1116</v>
      </c>
      <c r="G272" s="36" t="s">
        <v>1086</v>
      </c>
      <c r="H272" s="17" t="s">
        <v>8</v>
      </c>
      <c r="I272" s="2"/>
      <c r="J272" s="2"/>
      <c r="K272" s="17" t="s">
        <v>1000</v>
      </c>
      <c r="L272" s="51" t="str">
        <f>VLOOKUP($K272,oblasti!$A$2:$H$18,zdroje!L$1,0)</f>
        <v>Středočeský kraj</v>
      </c>
      <c r="M272" s="51" t="str">
        <f>VLOOKUP($K272,oblasti!$A$2:$H$18,zdroje!M$1,0)</f>
        <v>Zóna Střední Čechy</v>
      </c>
      <c r="N272" s="51" t="str">
        <f>VLOOKUP($K272,oblasti!$A$2:$H$18,zdroje!N$1,0)</f>
        <v>CZ02</v>
      </c>
      <c r="O272" s="51" t="str">
        <f>VLOOKUP($K272,oblasti!$A$2:$H$18,zdroje!O$1,0)</f>
        <v>Zóna Střední Čechy</v>
      </c>
      <c r="P272" s="51" t="str">
        <f>VLOOKUP($K272,oblasti!$A$2:$H$18,zdroje!P$1,0)</f>
        <v>Zóna Střední Čechy</v>
      </c>
      <c r="Q272" s="51" t="str">
        <f>VLOOKUP($K272,oblasti!$A$2:$H$18,zdroje!Q$1,0)</f>
        <v>Zóna Střední Čechy</v>
      </c>
      <c r="R272" s="80" t="s">
        <v>1060</v>
      </c>
    </row>
    <row r="273" spans="1:18" ht="39" x14ac:dyDescent="0.35">
      <c r="A273" s="36" t="s">
        <v>1205</v>
      </c>
      <c r="B273" s="36" t="s">
        <v>428</v>
      </c>
      <c r="C273" s="36">
        <v>18627226</v>
      </c>
      <c r="D273" s="36" t="s">
        <v>1153</v>
      </c>
      <c r="E273" s="6" t="s">
        <v>1135</v>
      </c>
      <c r="F273" s="50" t="s">
        <v>579</v>
      </c>
      <c r="G273" s="36" t="s">
        <v>1087</v>
      </c>
      <c r="H273" s="17" t="s">
        <v>8</v>
      </c>
      <c r="I273" s="2"/>
      <c r="J273" s="2"/>
      <c r="K273" s="17" t="s">
        <v>1000</v>
      </c>
      <c r="L273" s="51" t="str">
        <f>VLOOKUP($K273,oblasti!$A$2:$H$18,zdroje!L$1,0)</f>
        <v>Středočeský kraj</v>
      </c>
      <c r="M273" s="51" t="str">
        <f>VLOOKUP($K273,oblasti!$A$2:$H$18,zdroje!M$1,0)</f>
        <v>Zóna Střední Čechy</v>
      </c>
      <c r="N273" s="51" t="str">
        <f>VLOOKUP($K273,oblasti!$A$2:$H$18,zdroje!N$1,0)</f>
        <v>CZ02</v>
      </c>
      <c r="O273" s="51" t="str">
        <f>VLOOKUP($K273,oblasti!$A$2:$H$18,zdroje!O$1,0)</f>
        <v>Zóna Střední Čechy</v>
      </c>
      <c r="P273" s="51" t="str">
        <f>VLOOKUP($K273,oblasti!$A$2:$H$18,zdroje!P$1,0)</f>
        <v>Zóna Střední Čechy</v>
      </c>
      <c r="Q273" s="51" t="str">
        <f>VLOOKUP($K273,oblasti!$A$2:$H$18,zdroje!Q$1,0)</f>
        <v>Zóna Střední Čechy</v>
      </c>
      <c r="R273" s="80" t="s">
        <v>1061</v>
      </c>
    </row>
    <row r="274" spans="1:18" ht="39" x14ac:dyDescent="0.35">
      <c r="A274" s="36" t="s">
        <v>419</v>
      </c>
      <c r="B274" s="36" t="s">
        <v>426</v>
      </c>
      <c r="C274" s="36">
        <v>16189612</v>
      </c>
      <c r="D274" s="36" t="s">
        <v>432</v>
      </c>
      <c r="E274" s="6" t="s">
        <v>1136</v>
      </c>
      <c r="F274" s="50" t="s">
        <v>1117</v>
      </c>
      <c r="G274" s="36" t="s">
        <v>1088</v>
      </c>
      <c r="H274" s="17" t="s">
        <v>8</v>
      </c>
      <c r="I274" s="2"/>
      <c r="J274" s="2"/>
      <c r="K274" s="17" t="s">
        <v>1000</v>
      </c>
      <c r="L274" s="51" t="str">
        <f>VLOOKUP($K274,oblasti!$A$2:$H$18,zdroje!L$1,0)</f>
        <v>Středočeský kraj</v>
      </c>
      <c r="M274" s="51" t="str">
        <f>VLOOKUP($K274,oblasti!$A$2:$H$18,zdroje!M$1,0)</f>
        <v>Zóna Střední Čechy</v>
      </c>
      <c r="N274" s="51" t="str">
        <f>VLOOKUP($K274,oblasti!$A$2:$H$18,zdroje!N$1,0)</f>
        <v>CZ02</v>
      </c>
      <c r="O274" s="51" t="str">
        <f>VLOOKUP($K274,oblasti!$A$2:$H$18,zdroje!O$1,0)</f>
        <v>Zóna Střední Čechy</v>
      </c>
      <c r="P274" s="51" t="str">
        <f>VLOOKUP($K274,oblasti!$A$2:$H$18,zdroje!P$1,0)</f>
        <v>Zóna Střední Čechy</v>
      </c>
      <c r="Q274" s="51" t="str">
        <f>VLOOKUP($K274,oblasti!$A$2:$H$18,zdroje!Q$1,0)</f>
        <v>Zóna Střední Čechy</v>
      </c>
      <c r="R274" s="80" t="s">
        <v>1062</v>
      </c>
    </row>
    <row r="275" spans="1:18" ht="39" x14ac:dyDescent="0.35">
      <c r="A275" s="36" t="s">
        <v>1206</v>
      </c>
      <c r="B275" s="36" t="s">
        <v>1182</v>
      </c>
      <c r="C275" s="36">
        <v>27615219</v>
      </c>
      <c r="D275" s="36" t="s">
        <v>1154</v>
      </c>
      <c r="E275" s="6"/>
      <c r="F275" s="50" t="s">
        <v>1118</v>
      </c>
      <c r="G275" s="36" t="s">
        <v>1089</v>
      </c>
      <c r="H275" s="17" t="s">
        <v>8</v>
      </c>
      <c r="I275" s="2"/>
      <c r="J275" s="2"/>
      <c r="K275" s="17" t="s">
        <v>1000</v>
      </c>
      <c r="L275" s="51" t="str">
        <f>VLOOKUP($K275,oblasti!$A$2:$H$18,zdroje!L$1,0)</f>
        <v>Středočeský kraj</v>
      </c>
      <c r="M275" s="51" t="str">
        <f>VLOOKUP($K275,oblasti!$A$2:$H$18,zdroje!M$1,0)</f>
        <v>Zóna Střední Čechy</v>
      </c>
      <c r="N275" s="51" t="str">
        <f>VLOOKUP($K275,oblasti!$A$2:$H$18,zdroje!N$1,0)</f>
        <v>CZ02</v>
      </c>
      <c r="O275" s="51" t="str">
        <f>VLOOKUP($K275,oblasti!$A$2:$H$18,zdroje!O$1,0)</f>
        <v>Zóna Střední Čechy</v>
      </c>
      <c r="P275" s="51" t="str">
        <f>VLOOKUP($K275,oblasti!$A$2:$H$18,zdroje!P$1,0)</f>
        <v>Zóna Střední Čechy</v>
      </c>
      <c r="Q275" s="51" t="str">
        <f>VLOOKUP($K275,oblasti!$A$2:$H$18,zdroje!Q$1,0)</f>
        <v>Zóna Střední Čechy</v>
      </c>
      <c r="R275" s="80" t="s">
        <v>1063</v>
      </c>
    </row>
    <row r="276" spans="1:18" ht="39" x14ac:dyDescent="0.35">
      <c r="A276" s="36" t="s">
        <v>411</v>
      </c>
      <c r="B276" s="36" t="s">
        <v>412</v>
      </c>
      <c r="C276" s="36" t="s">
        <v>1168</v>
      </c>
      <c r="D276" s="36" t="s">
        <v>308</v>
      </c>
      <c r="E276" s="6"/>
      <c r="F276" s="50" t="s">
        <v>1119</v>
      </c>
      <c r="G276" s="36" t="s">
        <v>1090</v>
      </c>
      <c r="H276" s="17" t="s">
        <v>8</v>
      </c>
      <c r="I276" s="2"/>
      <c r="J276" s="2"/>
      <c r="K276" s="17" t="s">
        <v>1000</v>
      </c>
      <c r="L276" s="51" t="str">
        <f>VLOOKUP($K276,oblasti!$A$2:$H$18,zdroje!L$1,0)</f>
        <v>Středočeský kraj</v>
      </c>
      <c r="M276" s="51" t="str">
        <f>VLOOKUP($K276,oblasti!$A$2:$H$18,zdroje!M$1,0)</f>
        <v>Zóna Střední Čechy</v>
      </c>
      <c r="N276" s="51" t="str">
        <f>VLOOKUP($K276,oblasti!$A$2:$H$18,zdroje!N$1,0)</f>
        <v>CZ02</v>
      </c>
      <c r="O276" s="51" t="str">
        <f>VLOOKUP($K276,oblasti!$A$2:$H$18,zdroje!O$1,0)</f>
        <v>Zóna Střední Čechy</v>
      </c>
      <c r="P276" s="51" t="str">
        <f>VLOOKUP($K276,oblasti!$A$2:$H$18,zdroje!P$1,0)</f>
        <v>Zóna Střední Čechy</v>
      </c>
      <c r="Q276" s="51" t="str">
        <f>VLOOKUP($K276,oblasti!$A$2:$H$18,zdroje!Q$1,0)</f>
        <v>Zóna Střední Čechy</v>
      </c>
      <c r="R276" s="80" t="s">
        <v>1064</v>
      </c>
    </row>
    <row r="277" spans="1:18" ht="39" x14ac:dyDescent="0.35">
      <c r="A277" s="36" t="s">
        <v>1207</v>
      </c>
      <c r="B277" s="36" t="s">
        <v>1183</v>
      </c>
      <c r="C277" s="36">
        <v>45274924</v>
      </c>
      <c r="D277" s="36" t="s">
        <v>1155</v>
      </c>
      <c r="E277" s="6"/>
      <c r="F277" s="50" t="s">
        <v>1120</v>
      </c>
      <c r="G277" s="36" t="s">
        <v>1091</v>
      </c>
      <c r="H277" s="17" t="s">
        <v>8</v>
      </c>
      <c r="I277" s="2"/>
      <c r="J277" s="2"/>
      <c r="K277" s="17" t="s">
        <v>1000</v>
      </c>
      <c r="L277" s="51" t="str">
        <f>VLOOKUP($K277,oblasti!$A$2:$H$18,zdroje!L$1,0)</f>
        <v>Středočeský kraj</v>
      </c>
      <c r="M277" s="51" t="str">
        <f>VLOOKUP($K277,oblasti!$A$2:$H$18,zdroje!M$1,0)</f>
        <v>Zóna Střední Čechy</v>
      </c>
      <c r="N277" s="51" t="str">
        <f>VLOOKUP($K277,oblasti!$A$2:$H$18,zdroje!N$1,0)</f>
        <v>CZ02</v>
      </c>
      <c r="O277" s="51" t="str">
        <f>VLOOKUP($K277,oblasti!$A$2:$H$18,zdroje!O$1,0)</f>
        <v>Zóna Střední Čechy</v>
      </c>
      <c r="P277" s="51" t="str">
        <f>VLOOKUP($K277,oblasti!$A$2:$H$18,zdroje!P$1,0)</f>
        <v>Zóna Střední Čechy</v>
      </c>
      <c r="Q277" s="51" t="str">
        <f>VLOOKUP($K277,oblasti!$A$2:$H$18,zdroje!Q$1,0)</f>
        <v>Zóna Střední Čechy</v>
      </c>
      <c r="R277" s="80" t="s">
        <v>1065</v>
      </c>
    </row>
    <row r="278" spans="1:18" ht="39" x14ac:dyDescent="0.35">
      <c r="A278" s="36" t="s">
        <v>1208</v>
      </c>
      <c r="B278" s="36" t="s">
        <v>1184</v>
      </c>
      <c r="C278" s="36">
        <v>65410343</v>
      </c>
      <c r="D278" s="36" t="s">
        <v>1156</v>
      </c>
      <c r="E278" s="6" t="s">
        <v>1137</v>
      </c>
      <c r="F278" s="50" t="s">
        <v>1121</v>
      </c>
      <c r="G278" s="36" t="s">
        <v>1092</v>
      </c>
      <c r="H278" s="17" t="s">
        <v>8</v>
      </c>
      <c r="I278" s="2"/>
      <c r="J278" s="2"/>
      <c r="K278" s="17" t="s">
        <v>1000</v>
      </c>
      <c r="L278" s="51" t="str">
        <f>VLOOKUP($K278,oblasti!$A$2:$H$18,zdroje!L$1,0)</f>
        <v>Středočeský kraj</v>
      </c>
      <c r="M278" s="51" t="str">
        <f>VLOOKUP($K278,oblasti!$A$2:$H$18,zdroje!M$1,0)</f>
        <v>Zóna Střední Čechy</v>
      </c>
      <c r="N278" s="51" t="str">
        <f>VLOOKUP($K278,oblasti!$A$2:$H$18,zdroje!N$1,0)</f>
        <v>CZ02</v>
      </c>
      <c r="O278" s="51" t="str">
        <f>VLOOKUP($K278,oblasti!$A$2:$H$18,zdroje!O$1,0)</f>
        <v>Zóna Střední Čechy</v>
      </c>
      <c r="P278" s="51" t="str">
        <f>VLOOKUP($K278,oblasti!$A$2:$H$18,zdroje!P$1,0)</f>
        <v>Zóna Střední Čechy</v>
      </c>
      <c r="Q278" s="51" t="str">
        <f>VLOOKUP($K278,oblasti!$A$2:$H$18,zdroje!Q$1,0)</f>
        <v>Zóna Střední Čechy</v>
      </c>
      <c r="R278" s="80" t="s">
        <v>1066</v>
      </c>
    </row>
    <row r="279" spans="1:18" ht="39" x14ac:dyDescent="0.35">
      <c r="A279" s="36" t="s">
        <v>1209</v>
      </c>
      <c r="B279" s="36" t="s">
        <v>1185</v>
      </c>
      <c r="C279" s="36">
        <v>24705217</v>
      </c>
      <c r="D279" s="36" t="s">
        <v>1157</v>
      </c>
      <c r="E279" s="6"/>
      <c r="F279" s="50"/>
      <c r="G279" s="36" t="s">
        <v>1093</v>
      </c>
      <c r="H279" s="17" t="s">
        <v>8</v>
      </c>
      <c r="I279" s="2"/>
      <c r="J279" s="2"/>
      <c r="K279" s="17" t="s">
        <v>1000</v>
      </c>
      <c r="L279" s="51" t="str">
        <f>VLOOKUP($K279,oblasti!$A$2:$H$18,zdroje!L$1,0)</f>
        <v>Středočeský kraj</v>
      </c>
      <c r="M279" s="51" t="str">
        <f>VLOOKUP($K279,oblasti!$A$2:$H$18,zdroje!M$1,0)</f>
        <v>Zóna Střední Čechy</v>
      </c>
      <c r="N279" s="51" t="str">
        <f>VLOOKUP($K279,oblasti!$A$2:$H$18,zdroje!N$1,0)</f>
        <v>CZ02</v>
      </c>
      <c r="O279" s="51" t="str">
        <f>VLOOKUP($K279,oblasti!$A$2:$H$18,zdroje!O$1,0)</f>
        <v>Zóna Střední Čechy</v>
      </c>
      <c r="P279" s="51" t="str">
        <f>VLOOKUP($K279,oblasti!$A$2:$H$18,zdroje!P$1,0)</f>
        <v>Zóna Střední Čechy</v>
      </c>
      <c r="Q279" s="51" t="str">
        <f>VLOOKUP($K279,oblasti!$A$2:$H$18,zdroje!Q$1,0)</f>
        <v>Zóna Střední Čechy</v>
      </c>
      <c r="R279" s="80" t="s">
        <v>1067</v>
      </c>
    </row>
    <row r="280" spans="1:18" ht="39" x14ac:dyDescent="0.35">
      <c r="A280" s="36" t="s">
        <v>1210</v>
      </c>
      <c r="B280" s="36" t="s">
        <v>1186</v>
      </c>
      <c r="C280" s="36">
        <v>71103414</v>
      </c>
      <c r="D280" s="36" t="s">
        <v>463</v>
      </c>
      <c r="E280" s="6"/>
      <c r="F280" s="50" t="s">
        <v>1122</v>
      </c>
      <c r="G280" s="36" t="s">
        <v>1094</v>
      </c>
      <c r="H280" s="17" t="s">
        <v>8</v>
      </c>
      <c r="I280" s="2"/>
      <c r="J280" s="2"/>
      <c r="K280" s="17" t="s">
        <v>1000</v>
      </c>
      <c r="L280" s="51" t="str">
        <f>VLOOKUP($K280,oblasti!$A$2:$H$18,zdroje!L$1,0)</f>
        <v>Středočeský kraj</v>
      </c>
      <c r="M280" s="51" t="str">
        <f>VLOOKUP($K280,oblasti!$A$2:$H$18,zdroje!M$1,0)</f>
        <v>Zóna Střední Čechy</v>
      </c>
      <c r="N280" s="51" t="str">
        <f>VLOOKUP($K280,oblasti!$A$2:$H$18,zdroje!N$1,0)</f>
        <v>CZ02</v>
      </c>
      <c r="O280" s="51" t="str">
        <f>VLOOKUP($K280,oblasti!$A$2:$H$18,zdroje!O$1,0)</f>
        <v>Zóna Střední Čechy</v>
      </c>
      <c r="P280" s="51" t="str">
        <f>VLOOKUP($K280,oblasti!$A$2:$H$18,zdroje!P$1,0)</f>
        <v>Zóna Střední Čechy</v>
      </c>
      <c r="Q280" s="51" t="str">
        <f>VLOOKUP($K280,oblasti!$A$2:$H$18,zdroje!Q$1,0)</f>
        <v>Zóna Střední Čechy</v>
      </c>
      <c r="R280" s="80" t="s">
        <v>1068</v>
      </c>
    </row>
    <row r="281" spans="1:18" ht="39" x14ac:dyDescent="0.35">
      <c r="A281" s="36" t="s">
        <v>1211</v>
      </c>
      <c r="B281" s="36" t="s">
        <v>1187</v>
      </c>
      <c r="C281" s="36">
        <v>25704532</v>
      </c>
      <c r="D281" s="36" t="s">
        <v>1158</v>
      </c>
      <c r="E281" s="6" t="s">
        <v>1138</v>
      </c>
      <c r="F281" s="50" t="s">
        <v>1123</v>
      </c>
      <c r="G281" s="36" t="s">
        <v>1095</v>
      </c>
      <c r="H281" s="17" t="s">
        <v>8</v>
      </c>
      <c r="I281" s="2"/>
      <c r="J281" s="2"/>
      <c r="K281" s="17" t="s">
        <v>1000</v>
      </c>
      <c r="L281" s="51" t="str">
        <f>VLOOKUP($K281,oblasti!$A$2:$H$18,zdroje!L$1,0)</f>
        <v>Středočeský kraj</v>
      </c>
      <c r="M281" s="51" t="str">
        <f>VLOOKUP($K281,oblasti!$A$2:$H$18,zdroje!M$1,0)</f>
        <v>Zóna Střední Čechy</v>
      </c>
      <c r="N281" s="51" t="str">
        <f>VLOOKUP($K281,oblasti!$A$2:$H$18,zdroje!N$1,0)</f>
        <v>CZ02</v>
      </c>
      <c r="O281" s="51" t="str">
        <f>VLOOKUP($K281,oblasti!$A$2:$H$18,zdroje!O$1,0)</f>
        <v>Zóna Střední Čechy</v>
      </c>
      <c r="P281" s="51" t="str">
        <f>VLOOKUP($K281,oblasti!$A$2:$H$18,zdroje!P$1,0)</f>
        <v>Zóna Střední Čechy</v>
      </c>
      <c r="Q281" s="51" t="str">
        <f>VLOOKUP($K281,oblasti!$A$2:$H$18,zdroje!Q$1,0)</f>
        <v>Zóna Střední Čechy</v>
      </c>
      <c r="R281" s="80" t="s">
        <v>1069</v>
      </c>
    </row>
    <row r="282" spans="1:18" ht="39" x14ac:dyDescent="0.35">
      <c r="A282" s="36" t="s">
        <v>1212</v>
      </c>
      <c r="B282" s="36" t="s">
        <v>1188</v>
      </c>
      <c r="C282" s="36" t="s">
        <v>1166</v>
      </c>
      <c r="D282" s="36" t="s">
        <v>1159</v>
      </c>
      <c r="E282" s="6"/>
      <c r="F282" s="50" t="s">
        <v>1124</v>
      </c>
      <c r="G282" s="36" t="s">
        <v>1096</v>
      </c>
      <c r="H282" s="17" t="s">
        <v>8</v>
      </c>
      <c r="I282" s="2"/>
      <c r="J282" s="2"/>
      <c r="K282" s="17" t="s">
        <v>1000</v>
      </c>
      <c r="L282" s="51" t="str">
        <f>VLOOKUP($K282,oblasti!$A$2:$H$18,zdroje!L$1,0)</f>
        <v>Středočeský kraj</v>
      </c>
      <c r="M282" s="51" t="str">
        <f>VLOOKUP($K282,oblasti!$A$2:$H$18,zdroje!M$1,0)</f>
        <v>Zóna Střední Čechy</v>
      </c>
      <c r="N282" s="51" t="str">
        <f>VLOOKUP($K282,oblasti!$A$2:$H$18,zdroje!N$1,0)</f>
        <v>CZ02</v>
      </c>
      <c r="O282" s="51" t="str">
        <f>VLOOKUP($K282,oblasti!$A$2:$H$18,zdroje!O$1,0)</f>
        <v>Zóna Střední Čechy</v>
      </c>
      <c r="P282" s="51" t="str">
        <f>VLOOKUP($K282,oblasti!$A$2:$H$18,zdroje!P$1,0)</f>
        <v>Zóna Střední Čechy</v>
      </c>
      <c r="Q282" s="51" t="str">
        <f>VLOOKUP($K282,oblasti!$A$2:$H$18,zdroje!Q$1,0)</f>
        <v>Zóna Střední Čechy</v>
      </c>
      <c r="R282" s="80" t="s">
        <v>1070</v>
      </c>
    </row>
    <row r="283" spans="1:18" ht="39" x14ac:dyDescent="0.35">
      <c r="A283" s="36" t="s">
        <v>1213</v>
      </c>
      <c r="B283" s="36" t="s">
        <v>1189</v>
      </c>
      <c r="C283" s="36">
        <v>27291294</v>
      </c>
      <c r="D283" s="36" t="s">
        <v>1160</v>
      </c>
      <c r="E283" s="6" t="s">
        <v>1139</v>
      </c>
      <c r="F283" s="50" t="s">
        <v>1125</v>
      </c>
      <c r="G283" s="36" t="s">
        <v>1097</v>
      </c>
      <c r="H283" s="17" t="s">
        <v>8</v>
      </c>
      <c r="I283" s="2"/>
      <c r="J283" s="2"/>
      <c r="K283" s="17" t="s">
        <v>1000</v>
      </c>
      <c r="L283" s="51" t="str">
        <f>VLOOKUP($K283,oblasti!$A$2:$H$18,zdroje!L$1,0)</f>
        <v>Středočeský kraj</v>
      </c>
      <c r="M283" s="51" t="str">
        <f>VLOOKUP($K283,oblasti!$A$2:$H$18,zdroje!M$1,0)</f>
        <v>Zóna Střední Čechy</v>
      </c>
      <c r="N283" s="51" t="str">
        <f>VLOOKUP($K283,oblasti!$A$2:$H$18,zdroje!N$1,0)</f>
        <v>CZ02</v>
      </c>
      <c r="O283" s="51" t="str">
        <f>VLOOKUP($K283,oblasti!$A$2:$H$18,zdroje!O$1,0)</f>
        <v>Zóna Střední Čechy</v>
      </c>
      <c r="P283" s="51" t="str">
        <f>VLOOKUP($K283,oblasti!$A$2:$H$18,zdroje!P$1,0)</f>
        <v>Zóna Střední Čechy</v>
      </c>
      <c r="Q283" s="51" t="str">
        <f>VLOOKUP($K283,oblasti!$A$2:$H$18,zdroje!Q$1,0)</f>
        <v>Zóna Střední Čechy</v>
      </c>
      <c r="R283" s="80" t="s">
        <v>1071</v>
      </c>
    </row>
    <row r="284" spans="1:18" ht="39" x14ac:dyDescent="0.35">
      <c r="A284" s="36" t="s">
        <v>1214</v>
      </c>
      <c r="B284" s="36" t="s">
        <v>1190</v>
      </c>
      <c r="C284" s="36" t="s">
        <v>1169</v>
      </c>
      <c r="D284" s="36" t="s">
        <v>462</v>
      </c>
      <c r="E284" s="6"/>
      <c r="F284" s="50" t="s">
        <v>1126</v>
      </c>
      <c r="G284" s="36" t="s">
        <v>1098</v>
      </c>
      <c r="H284" s="17" t="s">
        <v>8</v>
      </c>
      <c r="I284" s="2"/>
      <c r="J284" s="2"/>
      <c r="K284" s="17" t="s">
        <v>1000</v>
      </c>
      <c r="L284" s="51" t="str">
        <f>VLOOKUP($K284,oblasti!$A$2:$H$18,zdroje!L$1,0)</f>
        <v>Středočeský kraj</v>
      </c>
      <c r="M284" s="51" t="str">
        <f>VLOOKUP($K284,oblasti!$A$2:$H$18,zdroje!M$1,0)</f>
        <v>Zóna Střední Čechy</v>
      </c>
      <c r="N284" s="51" t="str">
        <f>VLOOKUP($K284,oblasti!$A$2:$H$18,zdroje!N$1,0)</f>
        <v>CZ02</v>
      </c>
      <c r="O284" s="51" t="str">
        <f>VLOOKUP($K284,oblasti!$A$2:$H$18,zdroje!O$1,0)</f>
        <v>Zóna Střední Čechy</v>
      </c>
      <c r="P284" s="51" t="str">
        <f>VLOOKUP($K284,oblasti!$A$2:$H$18,zdroje!P$1,0)</f>
        <v>Zóna Střední Čechy</v>
      </c>
      <c r="Q284" s="51" t="str">
        <f>VLOOKUP($K284,oblasti!$A$2:$H$18,zdroje!Q$1,0)</f>
        <v>Zóna Střední Čechy</v>
      </c>
      <c r="R284" s="80" t="s">
        <v>1072</v>
      </c>
    </row>
    <row r="285" spans="1:18" ht="39" x14ac:dyDescent="0.35">
      <c r="A285" s="36" t="s">
        <v>691</v>
      </c>
      <c r="B285" s="36" t="s">
        <v>722</v>
      </c>
      <c r="C285" s="36">
        <v>3602630</v>
      </c>
      <c r="D285" s="36" t="s">
        <v>1161</v>
      </c>
      <c r="E285" s="6"/>
      <c r="F285" s="50" t="s">
        <v>784</v>
      </c>
      <c r="G285" s="36" t="s">
        <v>1099</v>
      </c>
      <c r="H285" s="17" t="s">
        <v>8</v>
      </c>
      <c r="I285" s="2"/>
      <c r="J285" s="2"/>
      <c r="K285" s="17" t="s">
        <v>1000</v>
      </c>
      <c r="L285" s="51" t="str">
        <f>VLOOKUP($K285,oblasti!$A$2:$H$18,zdroje!L$1,0)</f>
        <v>Středočeský kraj</v>
      </c>
      <c r="M285" s="51" t="str">
        <f>VLOOKUP($K285,oblasti!$A$2:$H$18,zdroje!M$1,0)</f>
        <v>Zóna Střední Čechy</v>
      </c>
      <c r="N285" s="51" t="str">
        <f>VLOOKUP($K285,oblasti!$A$2:$H$18,zdroje!N$1,0)</f>
        <v>CZ02</v>
      </c>
      <c r="O285" s="51" t="str">
        <f>VLOOKUP($K285,oblasti!$A$2:$H$18,zdroje!O$1,0)</f>
        <v>Zóna Střední Čechy</v>
      </c>
      <c r="P285" s="51" t="str">
        <f>VLOOKUP($K285,oblasti!$A$2:$H$18,zdroje!P$1,0)</f>
        <v>Zóna Střední Čechy</v>
      </c>
      <c r="Q285" s="51" t="str">
        <f>VLOOKUP($K285,oblasti!$A$2:$H$18,zdroje!Q$1,0)</f>
        <v>Zóna Střední Čechy</v>
      </c>
      <c r="R285" s="80" t="s">
        <v>1073</v>
      </c>
    </row>
    <row r="286" spans="1:18" ht="39" x14ac:dyDescent="0.35">
      <c r="A286" s="36" t="s">
        <v>1215</v>
      </c>
      <c r="B286" s="36" t="s">
        <v>1191</v>
      </c>
      <c r="C286" s="36">
        <v>26440369</v>
      </c>
      <c r="D286" s="36" t="s">
        <v>1162</v>
      </c>
      <c r="E286" s="6" t="s">
        <v>1140</v>
      </c>
      <c r="F286" s="50" t="s">
        <v>1127</v>
      </c>
      <c r="G286" s="36" t="s">
        <v>1100</v>
      </c>
      <c r="H286" s="17" t="s">
        <v>8</v>
      </c>
      <c r="I286" s="2"/>
      <c r="J286" s="2"/>
      <c r="K286" s="17" t="s">
        <v>1000</v>
      </c>
      <c r="L286" s="51" t="str">
        <f>VLOOKUP($K286,oblasti!$A$2:$H$18,zdroje!L$1,0)</f>
        <v>Středočeský kraj</v>
      </c>
      <c r="M286" s="51" t="str">
        <f>VLOOKUP($K286,oblasti!$A$2:$H$18,zdroje!M$1,0)</f>
        <v>Zóna Střední Čechy</v>
      </c>
      <c r="N286" s="51" t="str">
        <f>VLOOKUP($K286,oblasti!$A$2:$H$18,zdroje!N$1,0)</f>
        <v>CZ02</v>
      </c>
      <c r="O286" s="51" t="str">
        <f>VLOOKUP($K286,oblasti!$A$2:$H$18,zdroje!O$1,0)</f>
        <v>Zóna Střední Čechy</v>
      </c>
      <c r="P286" s="51" t="str">
        <f>VLOOKUP($K286,oblasti!$A$2:$H$18,zdroje!P$1,0)</f>
        <v>Zóna Střední Čechy</v>
      </c>
      <c r="Q286" s="51" t="str">
        <f>VLOOKUP($K286,oblasti!$A$2:$H$18,zdroje!Q$1,0)</f>
        <v>Zóna Střední Čechy</v>
      </c>
      <c r="R286" s="80" t="s">
        <v>1074</v>
      </c>
    </row>
    <row r="287" spans="1:18" ht="65" x14ac:dyDescent="0.35">
      <c r="A287" s="36" t="s">
        <v>1216</v>
      </c>
      <c r="B287" s="36" t="s">
        <v>1192</v>
      </c>
      <c r="C287" s="36" t="s">
        <v>1170</v>
      </c>
      <c r="D287" s="36" t="s">
        <v>1163</v>
      </c>
      <c r="E287" s="6" t="s">
        <v>1141</v>
      </c>
      <c r="F287" s="50" t="s">
        <v>1128</v>
      </c>
      <c r="G287" s="36" t="s">
        <v>1101</v>
      </c>
      <c r="H287" s="17" t="s">
        <v>8</v>
      </c>
      <c r="I287" s="2"/>
      <c r="J287" s="2"/>
      <c r="K287" s="17" t="s">
        <v>1000</v>
      </c>
      <c r="L287" s="51" t="str">
        <f>VLOOKUP($K287,oblasti!$A$2:$H$18,zdroje!L$1,0)</f>
        <v>Středočeský kraj</v>
      </c>
      <c r="M287" s="51" t="str">
        <f>VLOOKUP($K287,oblasti!$A$2:$H$18,zdroje!M$1,0)</f>
        <v>Zóna Střední Čechy</v>
      </c>
      <c r="N287" s="51" t="str">
        <f>VLOOKUP($K287,oblasti!$A$2:$H$18,zdroje!N$1,0)</f>
        <v>CZ02</v>
      </c>
      <c r="O287" s="51" t="str">
        <f>VLOOKUP($K287,oblasti!$A$2:$H$18,zdroje!O$1,0)</f>
        <v>Zóna Střední Čechy</v>
      </c>
      <c r="P287" s="51" t="str">
        <f>VLOOKUP($K287,oblasti!$A$2:$H$18,zdroje!P$1,0)</f>
        <v>Zóna Střední Čechy</v>
      </c>
      <c r="Q287" s="51" t="str">
        <f>VLOOKUP($K287,oblasti!$A$2:$H$18,zdroje!Q$1,0)</f>
        <v>Zóna Střední Čechy</v>
      </c>
      <c r="R287" s="80" t="s">
        <v>1075</v>
      </c>
    </row>
    <row r="288" spans="1:18" ht="39" x14ac:dyDescent="0.35">
      <c r="A288" s="36" t="s">
        <v>473</v>
      </c>
      <c r="B288" s="36" t="s">
        <v>487</v>
      </c>
      <c r="C288" s="36" t="s">
        <v>1171</v>
      </c>
      <c r="D288" s="36" t="s">
        <v>1146</v>
      </c>
      <c r="E288" s="6"/>
      <c r="F288" s="50" t="s">
        <v>550</v>
      </c>
      <c r="G288" s="36" t="s">
        <v>1102</v>
      </c>
      <c r="H288" s="17" t="s">
        <v>8</v>
      </c>
      <c r="I288" s="2"/>
      <c r="J288" s="2"/>
      <c r="K288" s="17" t="s">
        <v>1000</v>
      </c>
      <c r="L288" s="51" t="str">
        <f>VLOOKUP($K288,oblasti!$A$2:$H$18,zdroje!L$1,0)</f>
        <v>Středočeský kraj</v>
      </c>
      <c r="M288" s="51" t="str">
        <f>VLOOKUP($K288,oblasti!$A$2:$H$18,zdroje!M$1,0)</f>
        <v>Zóna Střední Čechy</v>
      </c>
      <c r="N288" s="51" t="str">
        <f>VLOOKUP($K288,oblasti!$A$2:$H$18,zdroje!N$1,0)</f>
        <v>CZ02</v>
      </c>
      <c r="O288" s="51" t="str">
        <f>VLOOKUP($K288,oblasti!$A$2:$H$18,zdroje!O$1,0)</f>
        <v>Zóna Střední Čechy</v>
      </c>
      <c r="P288" s="51" t="str">
        <f>VLOOKUP($K288,oblasti!$A$2:$H$18,zdroje!P$1,0)</f>
        <v>Zóna Střední Čechy</v>
      </c>
      <c r="Q288" s="51" t="str">
        <f>VLOOKUP($K288,oblasti!$A$2:$H$18,zdroje!Q$1,0)</f>
        <v>Zóna Střední Čechy</v>
      </c>
      <c r="R288" s="80" t="s">
        <v>1076</v>
      </c>
    </row>
    <row r="289" spans="1:19" ht="39" x14ac:dyDescent="0.35">
      <c r="A289" s="36" t="s">
        <v>1217</v>
      </c>
      <c r="B289" s="36" t="s">
        <v>1193</v>
      </c>
      <c r="C289" s="36">
        <v>12619418</v>
      </c>
      <c r="D289" s="36" t="s">
        <v>1164</v>
      </c>
      <c r="E289" s="6" t="s">
        <v>1142</v>
      </c>
      <c r="F289" s="50" t="s">
        <v>1129</v>
      </c>
      <c r="G289" s="36" t="s">
        <v>1103</v>
      </c>
      <c r="H289" s="17" t="s">
        <v>8</v>
      </c>
      <c r="I289" s="2"/>
      <c r="J289" s="2"/>
      <c r="K289" s="17" t="s">
        <v>1000</v>
      </c>
      <c r="L289" s="51" t="str">
        <f>VLOOKUP($K289,oblasti!$A$2:$H$18,zdroje!L$1,0)</f>
        <v>Středočeský kraj</v>
      </c>
      <c r="M289" s="51" t="str">
        <f>VLOOKUP($K289,oblasti!$A$2:$H$18,zdroje!M$1,0)</f>
        <v>Zóna Střední Čechy</v>
      </c>
      <c r="N289" s="51" t="str">
        <f>VLOOKUP($K289,oblasti!$A$2:$H$18,zdroje!N$1,0)</f>
        <v>CZ02</v>
      </c>
      <c r="O289" s="51" t="str">
        <f>VLOOKUP($K289,oblasti!$A$2:$H$18,zdroje!O$1,0)</f>
        <v>Zóna Střední Čechy</v>
      </c>
      <c r="P289" s="51" t="str">
        <f>VLOOKUP($K289,oblasti!$A$2:$H$18,zdroje!P$1,0)</f>
        <v>Zóna Střední Čechy</v>
      </c>
      <c r="Q289" s="51" t="str">
        <f>VLOOKUP($K289,oblasti!$A$2:$H$18,zdroje!Q$1,0)</f>
        <v>Zóna Střední Čechy</v>
      </c>
      <c r="R289" s="80" t="s">
        <v>1077</v>
      </c>
    </row>
    <row r="290" spans="1:19" ht="39" x14ac:dyDescent="0.35">
      <c r="A290" s="36" t="s">
        <v>1218</v>
      </c>
      <c r="B290" s="36" t="s">
        <v>1194</v>
      </c>
      <c r="C290" s="36">
        <v>26847833</v>
      </c>
      <c r="D290" s="36" t="s">
        <v>465</v>
      </c>
      <c r="E290" s="6"/>
      <c r="F290" s="50" t="s">
        <v>507</v>
      </c>
      <c r="G290" s="36" t="s">
        <v>1104</v>
      </c>
      <c r="H290" s="17" t="s">
        <v>8</v>
      </c>
      <c r="I290" s="2"/>
      <c r="J290" s="2"/>
      <c r="K290" s="17" t="s">
        <v>1000</v>
      </c>
      <c r="L290" s="51" t="str">
        <f>VLOOKUP($K290,oblasti!$A$2:$H$18,zdroje!L$1,0)</f>
        <v>Středočeský kraj</v>
      </c>
      <c r="M290" s="51" t="str">
        <f>VLOOKUP($K290,oblasti!$A$2:$H$18,zdroje!M$1,0)</f>
        <v>Zóna Střední Čechy</v>
      </c>
      <c r="N290" s="51" t="str">
        <f>VLOOKUP($K290,oblasti!$A$2:$H$18,zdroje!N$1,0)</f>
        <v>CZ02</v>
      </c>
      <c r="O290" s="51" t="str">
        <f>VLOOKUP($K290,oblasti!$A$2:$H$18,zdroje!O$1,0)</f>
        <v>Zóna Střední Čechy</v>
      </c>
      <c r="P290" s="51" t="str">
        <f>VLOOKUP($K290,oblasti!$A$2:$H$18,zdroje!P$1,0)</f>
        <v>Zóna Střední Čechy</v>
      </c>
      <c r="Q290" s="51" t="str">
        <f>VLOOKUP($K290,oblasti!$A$2:$H$18,zdroje!Q$1,0)</f>
        <v>Zóna Střední Čechy</v>
      </c>
      <c r="R290" s="80" t="s">
        <v>1078</v>
      </c>
    </row>
    <row r="291" spans="1:19" ht="39" x14ac:dyDescent="0.35">
      <c r="A291" s="36" t="s">
        <v>1219</v>
      </c>
      <c r="B291" s="36" t="s">
        <v>1240</v>
      </c>
      <c r="C291" s="36" t="s">
        <v>1241</v>
      </c>
      <c r="D291" s="36" t="s">
        <v>1284</v>
      </c>
      <c r="E291" s="6"/>
      <c r="F291" s="50" t="s">
        <v>1298</v>
      </c>
      <c r="G291" s="36" t="s">
        <v>1299</v>
      </c>
      <c r="H291" s="17" t="s">
        <v>8</v>
      </c>
      <c r="I291" s="2"/>
      <c r="J291" s="2"/>
      <c r="K291" s="17" t="s">
        <v>1000</v>
      </c>
      <c r="L291" s="51" t="str">
        <f>VLOOKUP($K291,oblasti!$A$2:$H$18,zdroje!L$1,0)</f>
        <v>Středočeský kraj</v>
      </c>
      <c r="M291" s="51" t="str">
        <f>VLOOKUP($K291,oblasti!$A$2:$H$18,zdroje!M$1,0)</f>
        <v>Zóna Střední Čechy</v>
      </c>
      <c r="N291" s="51" t="str">
        <f>VLOOKUP($K291,oblasti!$A$2:$H$18,zdroje!N$1,0)</f>
        <v>CZ02</v>
      </c>
      <c r="O291" s="51" t="str">
        <f>VLOOKUP($K291,oblasti!$A$2:$H$18,zdroje!O$1,0)</f>
        <v>Zóna Střední Čechy</v>
      </c>
      <c r="P291" s="51" t="str">
        <f>VLOOKUP($K291,oblasti!$A$2:$H$18,zdroje!P$1,0)</f>
        <v>Zóna Střední Čechy</v>
      </c>
      <c r="Q291" s="51" t="str">
        <f>VLOOKUP($K291,oblasti!$A$2:$H$18,zdroje!Q$1,0)</f>
        <v>Zóna Střední Čechy</v>
      </c>
      <c r="R291" s="80" t="s">
        <v>1340</v>
      </c>
      <c r="S291" s="94"/>
    </row>
    <row r="292" spans="1:19" ht="65" x14ac:dyDescent="0.35">
      <c r="A292" s="36" t="s">
        <v>1220</v>
      </c>
      <c r="B292" s="36" t="s">
        <v>1242</v>
      </c>
      <c r="C292" s="36" t="s">
        <v>1243</v>
      </c>
      <c r="D292" s="36" t="s">
        <v>1285</v>
      </c>
      <c r="E292" s="6"/>
      <c r="F292" s="50" t="s">
        <v>1710</v>
      </c>
      <c r="G292" s="36" t="s">
        <v>1300</v>
      </c>
      <c r="H292" s="17" t="s">
        <v>8</v>
      </c>
      <c r="I292" s="2"/>
      <c r="J292" s="2"/>
      <c r="K292" s="17" t="s">
        <v>1000</v>
      </c>
      <c r="L292" s="51" t="str">
        <f>VLOOKUP($K292,oblasti!$A$2:$H$18,zdroje!L$1,0)</f>
        <v>Středočeský kraj</v>
      </c>
      <c r="M292" s="51" t="str">
        <f>VLOOKUP($K292,oblasti!$A$2:$H$18,zdroje!M$1,0)</f>
        <v>Zóna Střední Čechy</v>
      </c>
      <c r="N292" s="51" t="str">
        <f>VLOOKUP($K292,oblasti!$A$2:$H$18,zdroje!N$1,0)</f>
        <v>CZ02</v>
      </c>
      <c r="O292" s="51" t="str">
        <f>VLOOKUP($K292,oblasti!$A$2:$H$18,zdroje!O$1,0)</f>
        <v>Zóna Střední Čechy</v>
      </c>
      <c r="P292" s="51" t="str">
        <f>VLOOKUP($K292,oblasti!$A$2:$H$18,zdroje!P$1,0)</f>
        <v>Zóna Střední Čechy</v>
      </c>
      <c r="Q292" s="51" t="str">
        <f>VLOOKUP($K292,oblasti!$A$2:$H$18,zdroje!Q$1,0)</f>
        <v>Zóna Střední Čechy</v>
      </c>
      <c r="R292" s="80" t="s">
        <v>1711</v>
      </c>
      <c r="S292" s="94"/>
    </row>
    <row r="293" spans="1:19" ht="39" x14ac:dyDescent="0.35">
      <c r="A293" s="36" t="s">
        <v>1221</v>
      </c>
      <c r="B293" s="36" t="s">
        <v>1244</v>
      </c>
      <c r="C293" s="36" t="s">
        <v>1245</v>
      </c>
      <c r="D293" s="36" t="s">
        <v>308</v>
      </c>
      <c r="E293" s="6"/>
      <c r="F293" s="50" t="s">
        <v>1301</v>
      </c>
      <c r="G293" s="36" t="s">
        <v>1302</v>
      </c>
      <c r="H293" s="17" t="s">
        <v>8</v>
      </c>
      <c r="I293" s="2"/>
      <c r="J293" s="2"/>
      <c r="K293" s="17" t="s">
        <v>1000</v>
      </c>
      <c r="L293" s="51" t="str">
        <f>VLOOKUP($K293,oblasti!$A$2:$H$18,zdroje!L$1,0)</f>
        <v>Středočeský kraj</v>
      </c>
      <c r="M293" s="51" t="str">
        <f>VLOOKUP($K293,oblasti!$A$2:$H$18,zdroje!M$1,0)</f>
        <v>Zóna Střední Čechy</v>
      </c>
      <c r="N293" s="51" t="str">
        <f>VLOOKUP($K293,oblasti!$A$2:$H$18,zdroje!N$1,0)</f>
        <v>CZ02</v>
      </c>
      <c r="O293" s="51" t="str">
        <f>VLOOKUP($K293,oblasti!$A$2:$H$18,zdroje!O$1,0)</f>
        <v>Zóna Střední Čechy</v>
      </c>
      <c r="P293" s="51" t="str">
        <f>VLOOKUP($K293,oblasti!$A$2:$H$18,zdroje!P$1,0)</f>
        <v>Zóna Střední Čechy</v>
      </c>
      <c r="Q293" s="51" t="str">
        <f>VLOOKUP($K293,oblasti!$A$2:$H$18,zdroje!Q$1,0)</f>
        <v>Zóna Střední Čechy</v>
      </c>
      <c r="R293" s="80" t="s">
        <v>1341</v>
      </c>
      <c r="S293" s="94"/>
    </row>
    <row r="294" spans="1:19" ht="39" x14ac:dyDescent="0.35">
      <c r="A294" s="36" t="s">
        <v>367</v>
      </c>
      <c r="B294" s="36" t="s">
        <v>1246</v>
      </c>
      <c r="C294" s="36" t="s">
        <v>1247</v>
      </c>
      <c r="D294" s="36" t="s">
        <v>1286</v>
      </c>
      <c r="E294" s="6"/>
      <c r="F294" s="50" t="s">
        <v>1303</v>
      </c>
      <c r="G294" s="36" t="s">
        <v>1304</v>
      </c>
      <c r="H294" s="17" t="s">
        <v>8</v>
      </c>
      <c r="I294" s="2"/>
      <c r="J294" s="2"/>
      <c r="K294" s="17" t="s">
        <v>1000</v>
      </c>
      <c r="L294" s="51" t="str">
        <f>VLOOKUP($K294,oblasti!$A$2:$H$18,zdroje!L$1,0)</f>
        <v>Středočeský kraj</v>
      </c>
      <c r="M294" s="51" t="str">
        <f>VLOOKUP($K294,oblasti!$A$2:$H$18,zdroje!M$1,0)</f>
        <v>Zóna Střední Čechy</v>
      </c>
      <c r="N294" s="51" t="str">
        <f>VLOOKUP($K294,oblasti!$A$2:$H$18,zdroje!N$1,0)</f>
        <v>CZ02</v>
      </c>
      <c r="O294" s="51" t="str">
        <f>VLOOKUP($K294,oblasti!$A$2:$H$18,zdroje!O$1,0)</f>
        <v>Zóna Střední Čechy</v>
      </c>
      <c r="P294" s="51" t="str">
        <f>VLOOKUP($K294,oblasti!$A$2:$H$18,zdroje!P$1,0)</f>
        <v>Zóna Střední Čechy</v>
      </c>
      <c r="Q294" s="51" t="str">
        <f>VLOOKUP($K294,oblasti!$A$2:$H$18,zdroje!Q$1,0)</f>
        <v>Zóna Střední Čechy</v>
      </c>
      <c r="R294" s="80" t="s">
        <v>1342</v>
      </c>
      <c r="S294" s="94"/>
    </row>
    <row r="295" spans="1:19" ht="41" x14ac:dyDescent="0.35">
      <c r="A295" s="36" t="s">
        <v>1222</v>
      </c>
      <c r="B295" s="36" t="s">
        <v>1248</v>
      </c>
      <c r="C295" s="36" t="s">
        <v>1249</v>
      </c>
      <c r="D295" s="36" t="s">
        <v>1287</v>
      </c>
      <c r="E295" s="6"/>
      <c r="F295" s="50" t="s">
        <v>1305</v>
      </c>
      <c r="G295" s="36" t="s">
        <v>1306</v>
      </c>
      <c r="H295" s="17" t="s">
        <v>8</v>
      </c>
      <c r="I295" s="2"/>
      <c r="J295" s="2"/>
      <c r="K295" s="17" t="s">
        <v>1000</v>
      </c>
      <c r="L295" s="51" t="str">
        <f>VLOOKUP($K295,oblasti!$A$2:$H$18,zdroje!L$1,0)</f>
        <v>Středočeský kraj</v>
      </c>
      <c r="M295" s="51" t="str">
        <f>VLOOKUP($K295,oblasti!$A$2:$H$18,zdroje!M$1,0)</f>
        <v>Zóna Střední Čechy</v>
      </c>
      <c r="N295" s="51" t="str">
        <f>VLOOKUP($K295,oblasti!$A$2:$H$18,zdroje!N$1,0)</f>
        <v>CZ02</v>
      </c>
      <c r="O295" s="51" t="str">
        <f>VLOOKUP($K295,oblasti!$A$2:$H$18,zdroje!O$1,0)</f>
        <v>Zóna Střední Čechy</v>
      </c>
      <c r="P295" s="51" t="str">
        <f>VLOOKUP($K295,oblasti!$A$2:$H$18,zdroje!P$1,0)</f>
        <v>Zóna Střední Čechy</v>
      </c>
      <c r="Q295" s="51" t="str">
        <f>VLOOKUP($K295,oblasti!$A$2:$H$18,zdroje!Q$1,0)</f>
        <v>Zóna Střední Čechy</v>
      </c>
      <c r="R295" s="80" t="s">
        <v>1343</v>
      </c>
      <c r="S295" s="94"/>
    </row>
    <row r="296" spans="1:19" ht="39" x14ac:dyDescent="0.35">
      <c r="A296" s="36" t="s">
        <v>1223</v>
      </c>
      <c r="B296" s="36" t="s">
        <v>1250</v>
      </c>
      <c r="C296" s="36" t="s">
        <v>1251</v>
      </c>
      <c r="D296" s="36" t="s">
        <v>1288</v>
      </c>
      <c r="E296" s="6"/>
      <c r="F296" s="50" t="s">
        <v>1110</v>
      </c>
      <c r="G296" s="36" t="s">
        <v>1307</v>
      </c>
      <c r="H296" s="17" t="s">
        <v>8</v>
      </c>
      <c r="I296" s="2"/>
      <c r="J296" s="2"/>
      <c r="K296" s="17" t="s">
        <v>1000</v>
      </c>
      <c r="L296" s="51" t="str">
        <f>VLOOKUP($K296,oblasti!$A$2:$H$18,zdroje!L$1,0)</f>
        <v>Středočeský kraj</v>
      </c>
      <c r="M296" s="51" t="str">
        <f>VLOOKUP($K296,oblasti!$A$2:$H$18,zdroje!M$1,0)</f>
        <v>Zóna Střední Čechy</v>
      </c>
      <c r="N296" s="51" t="str">
        <f>VLOOKUP($K296,oblasti!$A$2:$H$18,zdroje!N$1,0)</f>
        <v>CZ02</v>
      </c>
      <c r="O296" s="51" t="str">
        <f>VLOOKUP($K296,oblasti!$A$2:$H$18,zdroje!O$1,0)</f>
        <v>Zóna Střední Čechy</v>
      </c>
      <c r="P296" s="51" t="str">
        <f>VLOOKUP($K296,oblasti!$A$2:$H$18,zdroje!P$1,0)</f>
        <v>Zóna Střední Čechy</v>
      </c>
      <c r="Q296" s="51" t="str">
        <f>VLOOKUP($K296,oblasti!$A$2:$H$18,zdroje!Q$1,0)</f>
        <v>Zóna Střední Čechy</v>
      </c>
      <c r="R296" s="80" t="s">
        <v>1344</v>
      </c>
      <c r="S296" s="94"/>
    </row>
    <row r="297" spans="1:19" ht="39" x14ac:dyDescent="0.35">
      <c r="A297" s="36" t="s">
        <v>1224</v>
      </c>
      <c r="B297" s="36" t="s">
        <v>1252</v>
      </c>
      <c r="C297" s="36" t="s">
        <v>1253</v>
      </c>
      <c r="D297" s="36" t="s">
        <v>308</v>
      </c>
      <c r="E297" s="6"/>
      <c r="F297" s="50" t="s">
        <v>1308</v>
      </c>
      <c r="G297" s="36" t="s">
        <v>1309</v>
      </c>
      <c r="H297" s="17" t="s">
        <v>8</v>
      </c>
      <c r="I297" s="2"/>
      <c r="J297" s="2"/>
      <c r="K297" s="17" t="s">
        <v>1000</v>
      </c>
      <c r="L297" s="51" t="str">
        <f>VLOOKUP($K297,oblasti!$A$2:$H$18,zdroje!L$1,0)</f>
        <v>Středočeský kraj</v>
      </c>
      <c r="M297" s="51" t="str">
        <f>VLOOKUP($K297,oblasti!$A$2:$H$18,zdroje!M$1,0)</f>
        <v>Zóna Střední Čechy</v>
      </c>
      <c r="N297" s="51" t="str">
        <f>VLOOKUP($K297,oblasti!$A$2:$H$18,zdroje!N$1,0)</f>
        <v>CZ02</v>
      </c>
      <c r="O297" s="51" t="str">
        <f>VLOOKUP($K297,oblasti!$A$2:$H$18,zdroje!O$1,0)</f>
        <v>Zóna Střední Čechy</v>
      </c>
      <c r="P297" s="51" t="str">
        <f>VLOOKUP($K297,oblasti!$A$2:$H$18,zdroje!P$1,0)</f>
        <v>Zóna Střední Čechy</v>
      </c>
      <c r="Q297" s="51" t="str">
        <f>VLOOKUP($K297,oblasti!$A$2:$H$18,zdroje!Q$1,0)</f>
        <v>Zóna Střední Čechy</v>
      </c>
      <c r="R297" s="80" t="s">
        <v>1345</v>
      </c>
      <c r="S297" s="94"/>
    </row>
    <row r="298" spans="1:19" ht="39" x14ac:dyDescent="0.35">
      <c r="A298" s="36" t="s">
        <v>1225</v>
      </c>
      <c r="B298" s="36" t="s">
        <v>1254</v>
      </c>
      <c r="C298" s="36" t="s">
        <v>1255</v>
      </c>
      <c r="D298" s="36" t="s">
        <v>1289</v>
      </c>
      <c r="E298" s="6"/>
      <c r="F298" s="50" t="s">
        <v>1310</v>
      </c>
      <c r="G298" s="36" t="s">
        <v>1311</v>
      </c>
      <c r="H298" s="17" t="s">
        <v>8</v>
      </c>
      <c r="I298" s="2"/>
      <c r="J298" s="2"/>
      <c r="K298" s="17" t="s">
        <v>1000</v>
      </c>
      <c r="L298" s="51" t="str">
        <f>VLOOKUP($K298,oblasti!$A$2:$H$18,zdroje!L$1,0)</f>
        <v>Středočeský kraj</v>
      </c>
      <c r="M298" s="51" t="str">
        <f>VLOOKUP($K298,oblasti!$A$2:$H$18,zdroje!M$1,0)</f>
        <v>Zóna Střední Čechy</v>
      </c>
      <c r="N298" s="51" t="str">
        <f>VLOOKUP($K298,oblasti!$A$2:$H$18,zdroje!N$1,0)</f>
        <v>CZ02</v>
      </c>
      <c r="O298" s="51" t="str">
        <f>VLOOKUP($K298,oblasti!$A$2:$H$18,zdroje!O$1,0)</f>
        <v>Zóna Střední Čechy</v>
      </c>
      <c r="P298" s="51" t="str">
        <f>VLOOKUP($K298,oblasti!$A$2:$H$18,zdroje!P$1,0)</f>
        <v>Zóna Střední Čechy</v>
      </c>
      <c r="Q298" s="51" t="str">
        <f>VLOOKUP($K298,oblasti!$A$2:$H$18,zdroje!Q$1,0)</f>
        <v>Zóna Střední Čechy</v>
      </c>
      <c r="R298" s="80" t="s">
        <v>1346</v>
      </c>
      <c r="S298" s="94"/>
    </row>
    <row r="299" spans="1:19" ht="39" x14ac:dyDescent="0.35">
      <c r="A299" s="36" t="s">
        <v>1226</v>
      </c>
      <c r="B299" s="36" t="s">
        <v>1256</v>
      </c>
      <c r="C299" s="36" t="s">
        <v>1257</v>
      </c>
      <c r="D299" s="36" t="s">
        <v>455</v>
      </c>
      <c r="E299" s="6"/>
      <c r="F299" s="50" t="s">
        <v>1312</v>
      </c>
      <c r="G299" s="36" t="s">
        <v>1313</v>
      </c>
      <c r="H299" s="17" t="s">
        <v>8</v>
      </c>
      <c r="I299" s="2"/>
      <c r="J299" s="2"/>
      <c r="K299" s="17" t="s">
        <v>1000</v>
      </c>
      <c r="L299" s="51" t="str">
        <f>VLOOKUP($K299,oblasti!$A$2:$H$18,zdroje!L$1,0)</f>
        <v>Středočeský kraj</v>
      </c>
      <c r="M299" s="51" t="str">
        <f>VLOOKUP($K299,oblasti!$A$2:$H$18,zdroje!M$1,0)</f>
        <v>Zóna Střední Čechy</v>
      </c>
      <c r="N299" s="51" t="str">
        <f>VLOOKUP($K299,oblasti!$A$2:$H$18,zdroje!N$1,0)</f>
        <v>CZ02</v>
      </c>
      <c r="O299" s="51" t="str">
        <f>VLOOKUP($K299,oblasti!$A$2:$H$18,zdroje!O$1,0)</f>
        <v>Zóna Střední Čechy</v>
      </c>
      <c r="P299" s="51" t="str">
        <f>VLOOKUP($K299,oblasti!$A$2:$H$18,zdroje!P$1,0)</f>
        <v>Zóna Střední Čechy</v>
      </c>
      <c r="Q299" s="51" t="str">
        <f>VLOOKUP($K299,oblasti!$A$2:$H$18,zdroje!Q$1,0)</f>
        <v>Zóna Střední Čechy</v>
      </c>
      <c r="R299" s="80" t="s">
        <v>1347</v>
      </c>
      <c r="S299" s="94"/>
    </row>
    <row r="300" spans="1:19" ht="39" x14ac:dyDescent="0.35">
      <c r="A300" s="36" t="s">
        <v>1227</v>
      </c>
      <c r="B300" s="36" t="s">
        <v>717</v>
      </c>
      <c r="C300" s="36" t="s">
        <v>1258</v>
      </c>
      <c r="D300" s="36" t="s">
        <v>308</v>
      </c>
      <c r="E300" s="6"/>
      <c r="F300" s="50" t="s">
        <v>780</v>
      </c>
      <c r="G300" s="36" t="s">
        <v>1314</v>
      </c>
      <c r="H300" s="17" t="s">
        <v>8</v>
      </c>
      <c r="I300" s="2"/>
      <c r="J300" s="2"/>
      <c r="K300" s="17" t="s">
        <v>1000</v>
      </c>
      <c r="L300" s="51" t="str">
        <f>VLOOKUP($K300,oblasti!$A$2:$H$18,zdroje!L$1,0)</f>
        <v>Středočeský kraj</v>
      </c>
      <c r="M300" s="51" t="str">
        <f>VLOOKUP($K300,oblasti!$A$2:$H$18,zdroje!M$1,0)</f>
        <v>Zóna Střední Čechy</v>
      </c>
      <c r="N300" s="51" t="str">
        <f>VLOOKUP($K300,oblasti!$A$2:$H$18,zdroje!N$1,0)</f>
        <v>CZ02</v>
      </c>
      <c r="O300" s="51" t="str">
        <f>VLOOKUP($K300,oblasti!$A$2:$H$18,zdroje!O$1,0)</f>
        <v>Zóna Střední Čechy</v>
      </c>
      <c r="P300" s="51" t="str">
        <f>VLOOKUP($K300,oblasti!$A$2:$H$18,zdroje!P$1,0)</f>
        <v>Zóna Střední Čechy</v>
      </c>
      <c r="Q300" s="51" t="str">
        <f>VLOOKUP($K300,oblasti!$A$2:$H$18,zdroje!Q$1,0)</f>
        <v>Zóna Střední Čechy</v>
      </c>
      <c r="R300" s="80" t="s">
        <v>1348</v>
      </c>
      <c r="S300" s="94"/>
    </row>
    <row r="301" spans="1:19" ht="39" x14ac:dyDescent="0.35">
      <c r="A301" s="36" t="s">
        <v>1228</v>
      </c>
      <c r="B301" s="36" t="s">
        <v>1259</v>
      </c>
      <c r="C301" s="36" t="s">
        <v>1260</v>
      </c>
      <c r="D301" s="36" t="s">
        <v>1290</v>
      </c>
      <c r="E301" s="6"/>
      <c r="F301" s="50" t="s">
        <v>1315</v>
      </c>
      <c r="G301" s="36" t="s">
        <v>1316</v>
      </c>
      <c r="H301" s="17" t="s">
        <v>8</v>
      </c>
      <c r="I301" s="2"/>
      <c r="J301" s="2"/>
      <c r="K301" s="17" t="s">
        <v>1000</v>
      </c>
      <c r="L301" s="51" t="str">
        <f>VLOOKUP($K301,oblasti!$A$2:$H$18,zdroje!L$1,0)</f>
        <v>Středočeský kraj</v>
      </c>
      <c r="M301" s="51" t="str">
        <f>VLOOKUP($K301,oblasti!$A$2:$H$18,zdroje!M$1,0)</f>
        <v>Zóna Střední Čechy</v>
      </c>
      <c r="N301" s="51" t="str">
        <f>VLOOKUP($K301,oblasti!$A$2:$H$18,zdroje!N$1,0)</f>
        <v>CZ02</v>
      </c>
      <c r="O301" s="51" t="str">
        <f>VLOOKUP($K301,oblasti!$A$2:$H$18,zdroje!O$1,0)</f>
        <v>Zóna Střední Čechy</v>
      </c>
      <c r="P301" s="51" t="str">
        <f>VLOOKUP($K301,oblasti!$A$2:$H$18,zdroje!P$1,0)</f>
        <v>Zóna Střední Čechy</v>
      </c>
      <c r="Q301" s="51" t="str">
        <f>VLOOKUP($K301,oblasti!$A$2:$H$18,zdroje!Q$1,0)</f>
        <v>Zóna Střední Čechy</v>
      </c>
      <c r="R301" s="80" t="s">
        <v>1349</v>
      </c>
      <c r="S301" s="94"/>
    </row>
    <row r="302" spans="1:19" ht="39" x14ac:dyDescent="0.35">
      <c r="A302" s="36" t="s">
        <v>1229</v>
      </c>
      <c r="B302" s="36" t="s">
        <v>1261</v>
      </c>
      <c r="C302" s="36" t="s">
        <v>1262</v>
      </c>
      <c r="D302" s="36" t="s">
        <v>1284</v>
      </c>
      <c r="E302" s="6"/>
      <c r="F302" s="50" t="s">
        <v>1317</v>
      </c>
      <c r="G302" s="36" t="s">
        <v>1318</v>
      </c>
      <c r="H302" s="17" t="s">
        <v>8</v>
      </c>
      <c r="I302" s="2"/>
      <c r="J302" s="2"/>
      <c r="K302" s="17" t="s">
        <v>1000</v>
      </c>
      <c r="L302" s="51" t="str">
        <f>VLOOKUP($K302,oblasti!$A$2:$H$18,zdroje!L$1,0)</f>
        <v>Středočeský kraj</v>
      </c>
      <c r="M302" s="51" t="str">
        <f>VLOOKUP($K302,oblasti!$A$2:$H$18,zdroje!M$1,0)</f>
        <v>Zóna Střední Čechy</v>
      </c>
      <c r="N302" s="51" t="str">
        <f>VLOOKUP($K302,oblasti!$A$2:$H$18,zdroje!N$1,0)</f>
        <v>CZ02</v>
      </c>
      <c r="O302" s="51" t="str">
        <f>VLOOKUP($K302,oblasti!$A$2:$H$18,zdroje!O$1,0)</f>
        <v>Zóna Střední Čechy</v>
      </c>
      <c r="P302" s="51" t="str">
        <f>VLOOKUP($K302,oblasti!$A$2:$H$18,zdroje!P$1,0)</f>
        <v>Zóna Střední Čechy</v>
      </c>
      <c r="Q302" s="51" t="str">
        <f>VLOOKUP($K302,oblasti!$A$2:$H$18,zdroje!Q$1,0)</f>
        <v>Zóna Střední Čechy</v>
      </c>
      <c r="R302" s="80" t="s">
        <v>1350</v>
      </c>
      <c r="S302" s="94"/>
    </row>
    <row r="303" spans="1:19" ht="39" x14ac:dyDescent="0.35">
      <c r="A303" s="36" t="s">
        <v>1230</v>
      </c>
      <c r="B303" s="36" t="s">
        <v>1263</v>
      </c>
      <c r="C303" s="36" t="s">
        <v>1264</v>
      </c>
      <c r="D303" s="36" t="s">
        <v>408</v>
      </c>
      <c r="E303" s="6"/>
      <c r="F303" s="50" t="s">
        <v>1319</v>
      </c>
      <c r="G303" s="36" t="s">
        <v>1320</v>
      </c>
      <c r="H303" s="17" t="s">
        <v>8</v>
      </c>
      <c r="I303" s="2"/>
      <c r="J303" s="2"/>
      <c r="K303" s="17" t="s">
        <v>1000</v>
      </c>
      <c r="L303" s="51" t="str">
        <f>VLOOKUP($K303,oblasti!$A$2:$H$18,zdroje!L$1,0)</f>
        <v>Středočeský kraj</v>
      </c>
      <c r="M303" s="51" t="str">
        <f>VLOOKUP($K303,oblasti!$A$2:$H$18,zdroje!M$1,0)</f>
        <v>Zóna Střední Čechy</v>
      </c>
      <c r="N303" s="51" t="str">
        <f>VLOOKUP($K303,oblasti!$A$2:$H$18,zdroje!N$1,0)</f>
        <v>CZ02</v>
      </c>
      <c r="O303" s="51" t="str">
        <f>VLOOKUP($K303,oblasti!$A$2:$H$18,zdroje!O$1,0)</f>
        <v>Zóna Střední Čechy</v>
      </c>
      <c r="P303" s="51" t="str">
        <f>VLOOKUP($K303,oblasti!$A$2:$H$18,zdroje!P$1,0)</f>
        <v>Zóna Střední Čechy</v>
      </c>
      <c r="Q303" s="51" t="str">
        <f>VLOOKUP($K303,oblasti!$A$2:$H$18,zdroje!Q$1,0)</f>
        <v>Zóna Střední Čechy</v>
      </c>
      <c r="R303" s="80" t="s">
        <v>1351</v>
      </c>
      <c r="S303" s="94"/>
    </row>
    <row r="304" spans="1:19" ht="39" x14ac:dyDescent="0.35">
      <c r="A304" s="36" t="s">
        <v>1231</v>
      </c>
      <c r="B304" s="36" t="s">
        <v>1265</v>
      </c>
      <c r="C304" s="36" t="s">
        <v>1266</v>
      </c>
      <c r="D304" s="36" t="s">
        <v>1291</v>
      </c>
      <c r="E304" s="6"/>
      <c r="F304" s="50" t="s">
        <v>784</v>
      </c>
      <c r="G304" s="36" t="s">
        <v>1321</v>
      </c>
      <c r="H304" s="17" t="s">
        <v>8</v>
      </c>
      <c r="I304" s="2"/>
      <c r="J304" s="2"/>
      <c r="K304" s="17" t="s">
        <v>1000</v>
      </c>
      <c r="L304" s="51" t="str">
        <f>VLOOKUP($K304,oblasti!$A$2:$H$18,zdroje!L$1,0)</f>
        <v>Středočeský kraj</v>
      </c>
      <c r="M304" s="51" t="str">
        <f>VLOOKUP($K304,oblasti!$A$2:$H$18,zdroje!M$1,0)</f>
        <v>Zóna Střední Čechy</v>
      </c>
      <c r="N304" s="51" t="str">
        <f>VLOOKUP($K304,oblasti!$A$2:$H$18,zdroje!N$1,0)</f>
        <v>CZ02</v>
      </c>
      <c r="O304" s="51" t="str">
        <f>VLOOKUP($K304,oblasti!$A$2:$H$18,zdroje!O$1,0)</f>
        <v>Zóna Střední Čechy</v>
      </c>
      <c r="P304" s="51" t="str">
        <f>VLOOKUP($K304,oblasti!$A$2:$H$18,zdroje!P$1,0)</f>
        <v>Zóna Střední Čechy</v>
      </c>
      <c r="Q304" s="51" t="str">
        <f>VLOOKUP($K304,oblasti!$A$2:$H$18,zdroje!Q$1,0)</f>
        <v>Zóna Střední Čechy</v>
      </c>
      <c r="R304" s="80" t="s">
        <v>1352</v>
      </c>
      <c r="S304" s="94"/>
    </row>
    <row r="305" spans="1:19" ht="39" x14ac:dyDescent="0.35">
      <c r="A305" s="36" t="s">
        <v>684</v>
      </c>
      <c r="B305" s="36" t="s">
        <v>1267</v>
      </c>
      <c r="C305" s="36" t="s">
        <v>1268</v>
      </c>
      <c r="D305" s="36" t="s">
        <v>468</v>
      </c>
      <c r="E305" s="6"/>
      <c r="F305" s="50" t="s">
        <v>776</v>
      </c>
      <c r="G305" s="36" t="s">
        <v>1322</v>
      </c>
      <c r="H305" s="17" t="s">
        <v>8</v>
      </c>
      <c r="I305" s="2"/>
      <c r="J305" s="2"/>
      <c r="K305" s="17" t="s">
        <v>1000</v>
      </c>
      <c r="L305" s="51" t="str">
        <f>VLOOKUP($K305,oblasti!$A$2:$H$18,zdroje!L$1,0)</f>
        <v>Středočeský kraj</v>
      </c>
      <c r="M305" s="51" t="str">
        <f>VLOOKUP($K305,oblasti!$A$2:$H$18,zdroje!M$1,0)</f>
        <v>Zóna Střední Čechy</v>
      </c>
      <c r="N305" s="51" t="str">
        <f>VLOOKUP($K305,oblasti!$A$2:$H$18,zdroje!N$1,0)</f>
        <v>CZ02</v>
      </c>
      <c r="O305" s="51" t="str">
        <f>VLOOKUP($K305,oblasti!$A$2:$H$18,zdroje!O$1,0)</f>
        <v>Zóna Střední Čechy</v>
      </c>
      <c r="P305" s="51" t="str">
        <f>VLOOKUP($K305,oblasti!$A$2:$H$18,zdroje!P$1,0)</f>
        <v>Zóna Střední Čechy</v>
      </c>
      <c r="Q305" s="51" t="str">
        <f>VLOOKUP($K305,oblasti!$A$2:$H$18,zdroje!Q$1,0)</f>
        <v>Zóna Střední Čechy</v>
      </c>
      <c r="R305" s="80" t="s">
        <v>1353</v>
      </c>
      <c r="S305" s="94"/>
    </row>
    <row r="306" spans="1:19" ht="39" x14ac:dyDescent="0.35">
      <c r="A306" s="36" t="s">
        <v>1232</v>
      </c>
      <c r="B306" s="36" t="s">
        <v>1269</v>
      </c>
      <c r="C306" s="36" t="s">
        <v>1270</v>
      </c>
      <c r="D306" s="36" t="s">
        <v>308</v>
      </c>
      <c r="E306" s="6"/>
      <c r="F306" s="50" t="s">
        <v>1323</v>
      </c>
      <c r="G306" s="36" t="s">
        <v>1339</v>
      </c>
      <c r="H306" s="17" t="s">
        <v>8</v>
      </c>
      <c r="I306" s="2"/>
      <c r="J306" s="2"/>
      <c r="K306" s="17" t="s">
        <v>1000</v>
      </c>
      <c r="L306" s="51" t="str">
        <f>VLOOKUP($K306,oblasti!$A$2:$H$18,zdroje!L$1,0)</f>
        <v>Středočeský kraj</v>
      </c>
      <c r="M306" s="51" t="str">
        <f>VLOOKUP($K306,oblasti!$A$2:$H$18,zdroje!M$1,0)</f>
        <v>Zóna Střední Čechy</v>
      </c>
      <c r="N306" s="51" t="str">
        <f>VLOOKUP($K306,oblasti!$A$2:$H$18,zdroje!N$1,0)</f>
        <v>CZ02</v>
      </c>
      <c r="O306" s="51" t="str">
        <f>VLOOKUP($K306,oblasti!$A$2:$H$18,zdroje!O$1,0)</f>
        <v>Zóna Střední Čechy</v>
      </c>
      <c r="P306" s="51" t="str">
        <f>VLOOKUP($K306,oblasti!$A$2:$H$18,zdroje!P$1,0)</f>
        <v>Zóna Střední Čechy</v>
      </c>
      <c r="Q306" s="51" t="str">
        <f>VLOOKUP($K306,oblasti!$A$2:$H$18,zdroje!Q$1,0)</f>
        <v>Zóna Střední Čechy</v>
      </c>
      <c r="R306" s="80" t="s">
        <v>1354</v>
      </c>
      <c r="S306" s="94"/>
    </row>
    <row r="307" spans="1:19" ht="39" x14ac:dyDescent="0.35">
      <c r="A307" s="36" t="s">
        <v>1233</v>
      </c>
      <c r="B307" s="36" t="s">
        <v>1271</v>
      </c>
      <c r="C307" s="36" t="s">
        <v>1272</v>
      </c>
      <c r="D307" s="36" t="s">
        <v>308</v>
      </c>
      <c r="E307" s="6"/>
      <c r="F307" s="50" t="s">
        <v>1324</v>
      </c>
      <c r="G307" s="36" t="s">
        <v>1338</v>
      </c>
      <c r="H307" s="17" t="s">
        <v>8</v>
      </c>
      <c r="I307" s="2"/>
      <c r="J307" s="2"/>
      <c r="K307" s="17" t="s">
        <v>1000</v>
      </c>
      <c r="L307" s="51" t="str">
        <f>VLOOKUP($K307,oblasti!$A$2:$H$18,zdroje!L$1,0)</f>
        <v>Středočeský kraj</v>
      </c>
      <c r="M307" s="51" t="str">
        <f>VLOOKUP($K307,oblasti!$A$2:$H$18,zdroje!M$1,0)</f>
        <v>Zóna Střední Čechy</v>
      </c>
      <c r="N307" s="51" t="str">
        <f>VLOOKUP($K307,oblasti!$A$2:$H$18,zdroje!N$1,0)</f>
        <v>CZ02</v>
      </c>
      <c r="O307" s="51" t="str">
        <f>VLOOKUP($K307,oblasti!$A$2:$H$18,zdroje!O$1,0)</f>
        <v>Zóna Střední Čechy</v>
      </c>
      <c r="P307" s="51" t="str">
        <f>VLOOKUP($K307,oblasti!$A$2:$H$18,zdroje!P$1,0)</f>
        <v>Zóna Střední Čechy</v>
      </c>
      <c r="Q307" s="51" t="str">
        <f>VLOOKUP($K307,oblasti!$A$2:$H$18,zdroje!Q$1,0)</f>
        <v>Zóna Střední Čechy</v>
      </c>
      <c r="R307" s="80" t="s">
        <v>1355</v>
      </c>
      <c r="S307" s="94"/>
    </row>
    <row r="308" spans="1:19" ht="39" x14ac:dyDescent="0.35">
      <c r="A308" s="36" t="s">
        <v>1234</v>
      </c>
      <c r="B308" s="36" t="s">
        <v>1273</v>
      </c>
      <c r="C308" s="36" t="s">
        <v>1274</v>
      </c>
      <c r="D308" s="36" t="s">
        <v>1292</v>
      </c>
      <c r="E308" s="6"/>
      <c r="F308" s="50" t="s">
        <v>1325</v>
      </c>
      <c r="G308" s="36" t="s">
        <v>1337</v>
      </c>
      <c r="H308" s="17" t="s">
        <v>8</v>
      </c>
      <c r="I308" s="2"/>
      <c r="J308" s="2"/>
      <c r="K308" s="17" t="s">
        <v>1000</v>
      </c>
      <c r="L308" s="51" t="str">
        <f>VLOOKUP($K308,oblasti!$A$2:$H$18,zdroje!L$1,0)</f>
        <v>Středočeský kraj</v>
      </c>
      <c r="M308" s="51" t="str">
        <f>VLOOKUP($K308,oblasti!$A$2:$H$18,zdroje!M$1,0)</f>
        <v>Zóna Střední Čechy</v>
      </c>
      <c r="N308" s="51" t="str">
        <f>VLOOKUP($K308,oblasti!$A$2:$H$18,zdroje!N$1,0)</f>
        <v>CZ02</v>
      </c>
      <c r="O308" s="51" t="str">
        <f>VLOOKUP($K308,oblasti!$A$2:$H$18,zdroje!O$1,0)</f>
        <v>Zóna Střední Čechy</v>
      </c>
      <c r="P308" s="51" t="str">
        <f>VLOOKUP($K308,oblasti!$A$2:$H$18,zdroje!P$1,0)</f>
        <v>Zóna Střední Čechy</v>
      </c>
      <c r="Q308" s="51" t="str">
        <f>VLOOKUP($K308,oblasti!$A$2:$H$18,zdroje!Q$1,0)</f>
        <v>Zóna Střední Čechy</v>
      </c>
      <c r="R308" s="80" t="s">
        <v>1356</v>
      </c>
      <c r="S308" s="94"/>
    </row>
    <row r="309" spans="1:19" ht="39" x14ac:dyDescent="0.35">
      <c r="A309" s="36" t="s">
        <v>422</v>
      </c>
      <c r="B309" s="36" t="s">
        <v>428</v>
      </c>
      <c r="C309" s="36" t="s">
        <v>1275</v>
      </c>
      <c r="D309" s="36" t="s">
        <v>1293</v>
      </c>
      <c r="E309" s="6"/>
      <c r="F309" s="50" t="s">
        <v>579</v>
      </c>
      <c r="G309" s="36" t="s">
        <v>1335</v>
      </c>
      <c r="H309" s="17" t="s">
        <v>8</v>
      </c>
      <c r="I309" s="2"/>
      <c r="J309" s="2"/>
      <c r="K309" s="17" t="s">
        <v>1000</v>
      </c>
      <c r="L309" s="51" t="str">
        <f>VLOOKUP($K309,oblasti!$A$2:$H$18,zdroje!L$1,0)</f>
        <v>Středočeský kraj</v>
      </c>
      <c r="M309" s="51" t="str">
        <f>VLOOKUP($K309,oblasti!$A$2:$H$18,zdroje!M$1,0)</f>
        <v>Zóna Střední Čechy</v>
      </c>
      <c r="N309" s="51" t="str">
        <f>VLOOKUP($K309,oblasti!$A$2:$H$18,zdroje!N$1,0)</f>
        <v>CZ02</v>
      </c>
      <c r="O309" s="51" t="str">
        <f>VLOOKUP($K309,oblasti!$A$2:$H$18,zdroje!O$1,0)</f>
        <v>Zóna Střední Čechy</v>
      </c>
      <c r="P309" s="51" t="str">
        <f>VLOOKUP($K309,oblasti!$A$2:$H$18,zdroje!P$1,0)</f>
        <v>Zóna Střední Čechy</v>
      </c>
      <c r="Q309" s="51" t="str">
        <f>VLOOKUP($K309,oblasti!$A$2:$H$18,zdroje!Q$1,0)</f>
        <v>Zóna Střední Čechy</v>
      </c>
      <c r="R309" s="80" t="s">
        <v>1357</v>
      </c>
      <c r="S309" s="94"/>
    </row>
    <row r="310" spans="1:19" ht="39" x14ac:dyDescent="0.35">
      <c r="A310" s="36" t="s">
        <v>1235</v>
      </c>
      <c r="B310" s="36" t="s">
        <v>1276</v>
      </c>
      <c r="C310" s="36" t="s">
        <v>1277</v>
      </c>
      <c r="D310" s="36" t="s">
        <v>1144</v>
      </c>
      <c r="E310" s="6"/>
      <c r="F310" s="50" t="s">
        <v>1326</v>
      </c>
      <c r="G310" s="36" t="s">
        <v>1336</v>
      </c>
      <c r="H310" s="17" t="s">
        <v>8</v>
      </c>
      <c r="I310" s="2"/>
      <c r="J310" s="2"/>
      <c r="K310" s="17" t="s">
        <v>1000</v>
      </c>
      <c r="L310" s="51" t="str">
        <f>VLOOKUP($K310,oblasti!$A$2:$H$18,zdroje!L$1,0)</f>
        <v>Středočeský kraj</v>
      </c>
      <c r="M310" s="51" t="str">
        <f>VLOOKUP($K310,oblasti!$A$2:$H$18,zdroje!M$1,0)</f>
        <v>Zóna Střední Čechy</v>
      </c>
      <c r="N310" s="51" t="str">
        <f>VLOOKUP($K310,oblasti!$A$2:$H$18,zdroje!N$1,0)</f>
        <v>CZ02</v>
      </c>
      <c r="O310" s="51" t="str">
        <f>VLOOKUP($K310,oblasti!$A$2:$H$18,zdroje!O$1,0)</f>
        <v>Zóna Střední Čechy</v>
      </c>
      <c r="P310" s="51" t="str">
        <f>VLOOKUP($K310,oblasti!$A$2:$H$18,zdroje!P$1,0)</f>
        <v>Zóna Střední Čechy</v>
      </c>
      <c r="Q310" s="51" t="str">
        <f>VLOOKUP($K310,oblasti!$A$2:$H$18,zdroje!Q$1,0)</f>
        <v>Zóna Střední Čechy</v>
      </c>
      <c r="R310" s="80" t="s">
        <v>1358</v>
      </c>
      <c r="S310" s="94"/>
    </row>
    <row r="311" spans="1:19" ht="65" x14ac:dyDescent="0.35">
      <c r="A311" s="36" t="s">
        <v>1236</v>
      </c>
      <c r="B311" s="36" t="s">
        <v>1278</v>
      </c>
      <c r="C311" s="36" t="s">
        <v>1279</v>
      </c>
      <c r="D311" s="36" t="s">
        <v>1294</v>
      </c>
      <c r="E311" s="6"/>
      <c r="F311" s="50" t="s">
        <v>1327</v>
      </c>
      <c r="G311" s="36" t="s">
        <v>1334</v>
      </c>
      <c r="H311" s="17" t="s">
        <v>8</v>
      </c>
      <c r="I311" s="2"/>
      <c r="J311" s="2"/>
      <c r="K311" s="17" t="s">
        <v>1000</v>
      </c>
      <c r="L311" s="51" t="str">
        <f>VLOOKUP($K311,oblasti!$A$2:$H$18,zdroje!L$1,0)</f>
        <v>Středočeský kraj</v>
      </c>
      <c r="M311" s="51" t="str">
        <f>VLOOKUP($K311,oblasti!$A$2:$H$18,zdroje!M$1,0)</f>
        <v>Zóna Střední Čechy</v>
      </c>
      <c r="N311" s="51" t="str">
        <f>VLOOKUP($K311,oblasti!$A$2:$H$18,zdroje!N$1,0)</f>
        <v>CZ02</v>
      </c>
      <c r="O311" s="51" t="str">
        <f>VLOOKUP($K311,oblasti!$A$2:$H$18,zdroje!O$1,0)</f>
        <v>Zóna Střední Čechy</v>
      </c>
      <c r="P311" s="51" t="str">
        <f>VLOOKUP($K311,oblasti!$A$2:$H$18,zdroje!P$1,0)</f>
        <v>Zóna Střední Čechy</v>
      </c>
      <c r="Q311" s="51" t="str">
        <f>VLOOKUP($K311,oblasti!$A$2:$H$18,zdroje!Q$1,0)</f>
        <v>Zóna Střední Čechy</v>
      </c>
      <c r="R311" s="80" t="s">
        <v>1359</v>
      </c>
      <c r="S311" s="94"/>
    </row>
    <row r="312" spans="1:19" ht="65" x14ac:dyDescent="0.35">
      <c r="A312" s="36" t="s">
        <v>1237</v>
      </c>
      <c r="B312" s="36" t="s">
        <v>1176</v>
      </c>
      <c r="C312" s="36" t="s">
        <v>1280</v>
      </c>
      <c r="D312" s="36" t="s">
        <v>1295</v>
      </c>
      <c r="E312" s="6"/>
      <c r="F312" s="50" t="s">
        <v>1328</v>
      </c>
      <c r="G312" s="36" t="s">
        <v>1333</v>
      </c>
      <c r="H312" s="17" t="s">
        <v>8</v>
      </c>
      <c r="I312" s="2"/>
      <c r="J312" s="2"/>
      <c r="K312" s="17" t="s">
        <v>1000</v>
      </c>
      <c r="L312" s="51" t="str">
        <f>VLOOKUP($K312,oblasti!$A$2:$H$18,zdroje!L$1,0)</f>
        <v>Středočeský kraj</v>
      </c>
      <c r="M312" s="51" t="str">
        <f>VLOOKUP($K312,oblasti!$A$2:$H$18,zdroje!M$1,0)</f>
        <v>Zóna Střední Čechy</v>
      </c>
      <c r="N312" s="51" t="str">
        <f>VLOOKUP($K312,oblasti!$A$2:$H$18,zdroje!N$1,0)</f>
        <v>CZ02</v>
      </c>
      <c r="O312" s="51" t="str">
        <f>VLOOKUP($K312,oblasti!$A$2:$H$18,zdroje!O$1,0)</f>
        <v>Zóna Střední Čechy</v>
      </c>
      <c r="P312" s="51" t="str">
        <f>VLOOKUP($K312,oblasti!$A$2:$H$18,zdroje!P$1,0)</f>
        <v>Zóna Střední Čechy</v>
      </c>
      <c r="Q312" s="51" t="str">
        <f>VLOOKUP($K312,oblasti!$A$2:$H$18,zdroje!Q$1,0)</f>
        <v>Zóna Střední Čechy</v>
      </c>
      <c r="R312" s="80" t="s">
        <v>1360</v>
      </c>
      <c r="S312" s="94"/>
    </row>
    <row r="313" spans="1:19" ht="39" x14ac:dyDescent="0.35">
      <c r="A313" s="36" t="s">
        <v>1238</v>
      </c>
      <c r="B313" s="36" t="s">
        <v>1281</v>
      </c>
      <c r="C313" s="36" t="s">
        <v>1282</v>
      </c>
      <c r="D313" s="36" t="s">
        <v>1296</v>
      </c>
      <c r="E313" s="6"/>
      <c r="F313" s="50" t="s">
        <v>1329</v>
      </c>
      <c r="G313" s="36" t="s">
        <v>1331</v>
      </c>
      <c r="H313" s="17" t="s">
        <v>8</v>
      </c>
      <c r="I313" s="2"/>
      <c r="J313" s="2"/>
      <c r="K313" s="17" t="s">
        <v>1000</v>
      </c>
      <c r="L313" s="51" t="str">
        <f>VLOOKUP($K313,oblasti!$A$2:$H$18,zdroje!L$1,0)</f>
        <v>Středočeský kraj</v>
      </c>
      <c r="M313" s="51" t="str">
        <f>VLOOKUP($K313,oblasti!$A$2:$H$18,zdroje!M$1,0)</f>
        <v>Zóna Střední Čechy</v>
      </c>
      <c r="N313" s="51" t="str">
        <f>VLOOKUP($K313,oblasti!$A$2:$H$18,zdroje!N$1,0)</f>
        <v>CZ02</v>
      </c>
      <c r="O313" s="51" t="str">
        <f>VLOOKUP($K313,oblasti!$A$2:$H$18,zdroje!O$1,0)</f>
        <v>Zóna Střední Čechy</v>
      </c>
      <c r="P313" s="51" t="str">
        <f>VLOOKUP($K313,oblasti!$A$2:$H$18,zdroje!P$1,0)</f>
        <v>Zóna Střední Čechy</v>
      </c>
      <c r="Q313" s="51" t="str">
        <f>VLOOKUP($K313,oblasti!$A$2:$H$18,zdroje!Q$1,0)</f>
        <v>Zóna Střední Čechy</v>
      </c>
      <c r="R313" s="80" t="s">
        <v>1361</v>
      </c>
      <c r="S313" s="94"/>
    </row>
    <row r="314" spans="1:19" ht="39" x14ac:dyDescent="0.35">
      <c r="A314" s="36" t="s">
        <v>1239</v>
      </c>
      <c r="B314" s="36" t="s">
        <v>1281</v>
      </c>
      <c r="C314" s="36" t="s">
        <v>1283</v>
      </c>
      <c r="D314" s="36" t="s">
        <v>1297</v>
      </c>
      <c r="E314" s="6"/>
      <c r="F314" s="50" t="s">
        <v>1330</v>
      </c>
      <c r="G314" s="36" t="s">
        <v>1332</v>
      </c>
      <c r="H314" s="17" t="s">
        <v>8</v>
      </c>
      <c r="I314" s="2"/>
      <c r="J314" s="2"/>
      <c r="K314" s="17" t="s">
        <v>1000</v>
      </c>
      <c r="L314" s="51" t="str">
        <f>VLOOKUP($K314,oblasti!$A$2:$H$18,zdroje!L$1,0)</f>
        <v>Středočeský kraj</v>
      </c>
      <c r="M314" s="51" t="str">
        <f>VLOOKUP($K314,oblasti!$A$2:$H$18,zdroje!M$1,0)</f>
        <v>Zóna Střední Čechy</v>
      </c>
      <c r="N314" s="51" t="str">
        <f>VLOOKUP($K314,oblasti!$A$2:$H$18,zdroje!N$1,0)</f>
        <v>CZ02</v>
      </c>
      <c r="O314" s="51" t="str">
        <f>VLOOKUP($K314,oblasti!$A$2:$H$18,zdroje!O$1,0)</f>
        <v>Zóna Střední Čechy</v>
      </c>
      <c r="P314" s="51" t="str">
        <f>VLOOKUP($K314,oblasti!$A$2:$H$18,zdroje!P$1,0)</f>
        <v>Zóna Střední Čechy</v>
      </c>
      <c r="Q314" s="51" t="str">
        <f>VLOOKUP($K314,oblasti!$A$2:$H$18,zdroje!Q$1,0)</f>
        <v>Zóna Střední Čechy</v>
      </c>
      <c r="R314" s="80" t="s">
        <v>1362</v>
      </c>
      <c r="S314" s="94"/>
    </row>
    <row r="315" spans="1:19" ht="52" x14ac:dyDescent="0.35">
      <c r="A315" s="36" t="s">
        <v>470</v>
      </c>
      <c r="B315" s="36" t="s">
        <v>484</v>
      </c>
      <c r="C315" s="36" t="s">
        <v>1369</v>
      </c>
      <c r="D315" s="36" t="s">
        <v>1374</v>
      </c>
      <c r="E315" s="6"/>
      <c r="F315" s="50" t="s">
        <v>498</v>
      </c>
      <c r="G315" s="36" t="s">
        <v>1389</v>
      </c>
      <c r="H315" s="17" t="s">
        <v>8</v>
      </c>
      <c r="I315" s="2"/>
      <c r="J315" s="2"/>
      <c r="K315" s="17" t="s">
        <v>1000</v>
      </c>
      <c r="L315" s="51" t="str">
        <f>VLOOKUP($K315,oblasti!$A$2:$H$18,zdroje!L$1,0)</f>
        <v>Středočeský kraj</v>
      </c>
      <c r="M315" s="51" t="str">
        <f>VLOOKUP($K315,oblasti!$A$2:$H$18,zdroje!M$1,0)</f>
        <v>Zóna Střední Čechy</v>
      </c>
      <c r="N315" s="51" t="str">
        <f>VLOOKUP($K315,oblasti!$A$2:$H$18,zdroje!N$1,0)</f>
        <v>CZ02</v>
      </c>
      <c r="O315" s="51" t="str">
        <f>VLOOKUP($K315,oblasti!$A$2:$H$18,zdroje!O$1,0)</f>
        <v>Zóna Střední Čechy</v>
      </c>
      <c r="P315" s="51" t="str">
        <f>VLOOKUP($K315,oblasti!$A$2:$H$18,zdroje!P$1,0)</f>
        <v>Zóna Střední Čechy</v>
      </c>
      <c r="Q315" s="51" t="str">
        <f>VLOOKUP($K315,oblasti!$A$2:$H$18,zdroje!Q$1,0)</f>
        <v>Zóna Střední Čechy</v>
      </c>
      <c r="R315" s="80" t="s">
        <v>1382</v>
      </c>
    </row>
    <row r="316" spans="1:19" ht="65" x14ac:dyDescent="0.35">
      <c r="A316" s="36" t="s">
        <v>1363</v>
      </c>
      <c r="B316" s="36" t="s">
        <v>1187</v>
      </c>
      <c r="C316" s="36" t="s">
        <v>1370</v>
      </c>
      <c r="D316" s="36" t="s">
        <v>1375</v>
      </c>
      <c r="E316" s="6" t="s">
        <v>1377</v>
      </c>
      <c r="F316" s="50" t="s">
        <v>1379</v>
      </c>
      <c r="G316" s="36" t="s">
        <v>1390</v>
      </c>
      <c r="H316" s="17" t="s">
        <v>8</v>
      </c>
      <c r="I316" s="2"/>
      <c r="J316" s="2"/>
      <c r="K316" s="17" t="s">
        <v>1000</v>
      </c>
      <c r="L316" s="51" t="str">
        <f>VLOOKUP($K316,oblasti!$A$2:$H$18,zdroje!L$1,0)</f>
        <v>Středočeský kraj</v>
      </c>
      <c r="M316" s="51" t="str">
        <f>VLOOKUP($K316,oblasti!$A$2:$H$18,zdroje!M$1,0)</f>
        <v>Zóna Střední Čechy</v>
      </c>
      <c r="N316" s="51" t="str">
        <f>VLOOKUP($K316,oblasti!$A$2:$H$18,zdroje!N$1,0)</f>
        <v>CZ02</v>
      </c>
      <c r="O316" s="51" t="str">
        <f>VLOOKUP($K316,oblasti!$A$2:$H$18,zdroje!O$1,0)</f>
        <v>Zóna Střední Čechy</v>
      </c>
      <c r="P316" s="51" t="str">
        <f>VLOOKUP($K316,oblasti!$A$2:$H$18,zdroje!P$1,0)</f>
        <v>Zóna Střední Čechy</v>
      </c>
      <c r="Q316" s="51" t="str">
        <f>VLOOKUP($K316,oblasti!$A$2:$H$18,zdroje!Q$1,0)</f>
        <v>Zóna Střední Čechy</v>
      </c>
      <c r="R316" s="80" t="s">
        <v>1383</v>
      </c>
    </row>
    <row r="317" spans="1:19" ht="39" x14ac:dyDescent="0.35">
      <c r="A317" s="36" t="s">
        <v>1364</v>
      </c>
      <c r="B317" s="36" t="s">
        <v>1366</v>
      </c>
      <c r="C317" s="36" t="s">
        <v>1371</v>
      </c>
      <c r="D317" s="36" t="s">
        <v>290</v>
      </c>
      <c r="E317" s="6"/>
      <c r="F317" s="50"/>
      <c r="G317" s="36" t="s">
        <v>1391</v>
      </c>
      <c r="H317" s="17" t="s">
        <v>8</v>
      </c>
      <c r="I317" s="2"/>
      <c r="J317" s="2"/>
      <c r="K317" s="17" t="s">
        <v>1000</v>
      </c>
      <c r="L317" s="51" t="str">
        <f>VLOOKUP($K317,oblasti!$A$2:$H$18,zdroje!L$1,0)</f>
        <v>Středočeský kraj</v>
      </c>
      <c r="M317" s="51" t="str">
        <f>VLOOKUP($K317,oblasti!$A$2:$H$18,zdroje!M$1,0)</f>
        <v>Zóna Střední Čechy</v>
      </c>
      <c r="N317" s="51" t="str">
        <f>VLOOKUP($K317,oblasti!$A$2:$H$18,zdroje!N$1,0)</f>
        <v>CZ02</v>
      </c>
      <c r="O317" s="51" t="str">
        <f>VLOOKUP($K317,oblasti!$A$2:$H$18,zdroje!O$1,0)</f>
        <v>Zóna Střední Čechy</v>
      </c>
      <c r="P317" s="51" t="str">
        <f>VLOOKUP($K317,oblasti!$A$2:$H$18,zdroje!P$1,0)</f>
        <v>Zóna Střední Čechy</v>
      </c>
      <c r="Q317" s="51" t="str">
        <f>VLOOKUP($K317,oblasti!$A$2:$H$18,zdroje!Q$1,0)</f>
        <v>Zóna Střední Čechy</v>
      </c>
      <c r="R317" s="80" t="s">
        <v>1384</v>
      </c>
    </row>
    <row r="318" spans="1:19" ht="39" x14ac:dyDescent="0.35">
      <c r="A318" s="36" t="s">
        <v>299</v>
      </c>
      <c r="B318" s="36" t="s">
        <v>1367</v>
      </c>
      <c r="C318" s="36" t="s">
        <v>1372</v>
      </c>
      <c r="D318" s="36" t="s">
        <v>328</v>
      </c>
      <c r="E318" s="6"/>
      <c r="F318" s="50" t="s">
        <v>1380</v>
      </c>
      <c r="G318" s="36" t="s">
        <v>1392</v>
      </c>
      <c r="H318" s="17" t="s">
        <v>8</v>
      </c>
      <c r="I318" s="2"/>
      <c r="J318" s="2"/>
      <c r="K318" s="17" t="s">
        <v>1000</v>
      </c>
      <c r="L318" s="51" t="str">
        <f>VLOOKUP($K318,oblasti!$A$2:$H$18,zdroje!L$1,0)</f>
        <v>Středočeský kraj</v>
      </c>
      <c r="M318" s="51" t="str">
        <f>VLOOKUP($K318,oblasti!$A$2:$H$18,zdroje!M$1,0)</f>
        <v>Zóna Střední Čechy</v>
      </c>
      <c r="N318" s="51" t="str">
        <f>VLOOKUP($K318,oblasti!$A$2:$H$18,zdroje!N$1,0)</f>
        <v>CZ02</v>
      </c>
      <c r="O318" s="51" t="str">
        <f>VLOOKUP($K318,oblasti!$A$2:$H$18,zdroje!O$1,0)</f>
        <v>Zóna Střední Čechy</v>
      </c>
      <c r="P318" s="51" t="str">
        <f>VLOOKUP($K318,oblasti!$A$2:$H$18,zdroje!P$1,0)</f>
        <v>Zóna Střední Čechy</v>
      </c>
      <c r="Q318" s="51" t="str">
        <f>VLOOKUP($K318,oblasti!$A$2:$H$18,zdroje!Q$1,0)</f>
        <v>Zóna Střední Čechy</v>
      </c>
      <c r="R318" s="80" t="s">
        <v>1385</v>
      </c>
    </row>
    <row r="319" spans="1:19" ht="39" x14ac:dyDescent="0.35">
      <c r="A319" s="36" t="s">
        <v>1231</v>
      </c>
      <c r="B319" s="36" t="s">
        <v>1265</v>
      </c>
      <c r="C319" s="36" t="s">
        <v>1266</v>
      </c>
      <c r="D319" s="36" t="s">
        <v>1291</v>
      </c>
      <c r="E319" s="6"/>
      <c r="F319" s="50" t="s">
        <v>784</v>
      </c>
      <c r="G319" s="36" t="s">
        <v>1393</v>
      </c>
      <c r="H319" s="17" t="s">
        <v>8</v>
      </c>
      <c r="I319" s="2"/>
      <c r="J319" s="2"/>
      <c r="K319" s="17" t="s">
        <v>1000</v>
      </c>
      <c r="L319" s="51" t="str">
        <f>VLOOKUP($K319,oblasti!$A$2:$H$18,zdroje!L$1,0)</f>
        <v>Středočeský kraj</v>
      </c>
      <c r="M319" s="51" t="str">
        <f>VLOOKUP($K319,oblasti!$A$2:$H$18,zdroje!M$1,0)</f>
        <v>Zóna Střední Čechy</v>
      </c>
      <c r="N319" s="51" t="str">
        <f>VLOOKUP($K319,oblasti!$A$2:$H$18,zdroje!N$1,0)</f>
        <v>CZ02</v>
      </c>
      <c r="O319" s="51" t="str">
        <f>VLOOKUP($K319,oblasti!$A$2:$H$18,zdroje!O$1,0)</f>
        <v>Zóna Střední Čechy</v>
      </c>
      <c r="P319" s="51" t="str">
        <f>VLOOKUP($K319,oblasti!$A$2:$H$18,zdroje!P$1,0)</f>
        <v>Zóna Střední Čechy</v>
      </c>
      <c r="Q319" s="51" t="str">
        <f>VLOOKUP($K319,oblasti!$A$2:$H$18,zdroje!Q$1,0)</f>
        <v>Zóna Střední Čechy</v>
      </c>
      <c r="R319" s="80" t="s">
        <v>1386</v>
      </c>
    </row>
    <row r="320" spans="1:19" ht="39" x14ac:dyDescent="0.35">
      <c r="A320" s="36" t="s">
        <v>1365</v>
      </c>
      <c r="B320" s="36" t="s">
        <v>1368</v>
      </c>
      <c r="C320" s="36" t="s">
        <v>1373</v>
      </c>
      <c r="D320" s="36" t="s">
        <v>1376</v>
      </c>
      <c r="E320" s="6"/>
      <c r="F320" s="50" t="s">
        <v>1378</v>
      </c>
      <c r="G320" s="36" t="s">
        <v>1394</v>
      </c>
      <c r="H320" s="17" t="s">
        <v>8</v>
      </c>
      <c r="I320" s="2"/>
      <c r="J320" s="2"/>
      <c r="K320" s="17" t="s">
        <v>1000</v>
      </c>
      <c r="L320" s="51" t="str">
        <f>VLOOKUP($K320,oblasti!$A$2:$H$18,zdroje!L$1,0)</f>
        <v>Středočeský kraj</v>
      </c>
      <c r="M320" s="51" t="str">
        <f>VLOOKUP($K320,oblasti!$A$2:$H$18,zdroje!M$1,0)</f>
        <v>Zóna Střední Čechy</v>
      </c>
      <c r="N320" s="51" t="str">
        <f>VLOOKUP($K320,oblasti!$A$2:$H$18,zdroje!N$1,0)</f>
        <v>CZ02</v>
      </c>
      <c r="O320" s="51" t="str">
        <f>VLOOKUP($K320,oblasti!$A$2:$H$18,zdroje!O$1,0)</f>
        <v>Zóna Střední Čechy</v>
      </c>
      <c r="P320" s="51" t="str">
        <f>VLOOKUP($K320,oblasti!$A$2:$H$18,zdroje!P$1,0)</f>
        <v>Zóna Střední Čechy</v>
      </c>
      <c r="Q320" s="51" t="str">
        <f>VLOOKUP($K320,oblasti!$A$2:$H$18,zdroje!Q$1,0)</f>
        <v>Zóna Střední Čechy</v>
      </c>
      <c r="R320" s="80" t="s">
        <v>1387</v>
      </c>
    </row>
    <row r="321" spans="1:18" ht="39" x14ac:dyDescent="0.35">
      <c r="A321" s="36" t="s">
        <v>1227</v>
      </c>
      <c r="B321" s="36" t="s">
        <v>717</v>
      </c>
      <c r="C321" s="36" t="s">
        <v>1258</v>
      </c>
      <c r="D321" s="36" t="s">
        <v>1284</v>
      </c>
      <c r="E321" s="6"/>
      <c r="F321" s="50" t="s">
        <v>1381</v>
      </c>
      <c r="G321" s="36" t="s">
        <v>1395</v>
      </c>
      <c r="H321" s="17" t="s">
        <v>8</v>
      </c>
      <c r="I321" s="2"/>
      <c r="J321" s="2"/>
      <c r="K321" s="17" t="s">
        <v>1000</v>
      </c>
      <c r="L321" s="51" t="str">
        <f>VLOOKUP($K321,oblasti!$A$2:$H$18,zdroje!L$1,0)</f>
        <v>Středočeský kraj</v>
      </c>
      <c r="M321" s="51" t="str">
        <f>VLOOKUP($K321,oblasti!$A$2:$H$18,zdroje!M$1,0)</f>
        <v>Zóna Střední Čechy</v>
      </c>
      <c r="N321" s="51" t="str">
        <f>VLOOKUP($K321,oblasti!$A$2:$H$18,zdroje!N$1,0)</f>
        <v>CZ02</v>
      </c>
      <c r="O321" s="51" t="str">
        <f>VLOOKUP($K321,oblasti!$A$2:$H$18,zdroje!O$1,0)</f>
        <v>Zóna Střední Čechy</v>
      </c>
      <c r="P321" s="51" t="str">
        <f>VLOOKUP($K321,oblasti!$A$2:$H$18,zdroje!P$1,0)</f>
        <v>Zóna Střední Čechy</v>
      </c>
      <c r="Q321" s="51" t="str">
        <f>VLOOKUP($K321,oblasti!$A$2:$H$18,zdroje!Q$1,0)</f>
        <v>Zóna Střední Čechy</v>
      </c>
      <c r="R321" s="80" t="s">
        <v>1388</v>
      </c>
    </row>
    <row r="322" spans="1:18" x14ac:dyDescent="0.35">
      <c r="A322" s="36" t="s">
        <v>1483</v>
      </c>
      <c r="B322" s="36" t="s">
        <v>1399</v>
      </c>
      <c r="C322" s="36">
        <v>26271303</v>
      </c>
      <c r="D322" s="36" t="s">
        <v>308</v>
      </c>
      <c r="E322" s="6"/>
      <c r="F322" s="50" t="s">
        <v>1400</v>
      </c>
      <c r="G322" s="36" t="s">
        <v>1401</v>
      </c>
      <c r="H322" s="17" t="s">
        <v>8</v>
      </c>
      <c r="I322" s="2"/>
      <c r="J322" s="2"/>
      <c r="K322" s="17" t="s">
        <v>1013</v>
      </c>
      <c r="L322" s="51" t="str">
        <f>VLOOKUP($K322,oblasti!$A$2:$H$18,zdroje!L$1,0)</f>
        <v>Jihomoravský kraj</v>
      </c>
      <c r="M322" s="51" t="str">
        <f>VLOOKUP($K322,oblasti!$A$2:$H$18,zdroje!M$1,0)</f>
        <v>Zóna Jihovýchod</v>
      </c>
      <c r="N322" s="51" t="str">
        <f>VLOOKUP($K322,oblasti!$A$2:$H$18,zdroje!N$1,0)</f>
        <v>CZ06Z</v>
      </c>
      <c r="O322" s="51" t="str">
        <f>VLOOKUP($K322,oblasti!$A$2:$H$18,zdroje!O$1,0)</f>
        <v>Jihomoravský kraj bez Brna</v>
      </c>
      <c r="P322" s="51" t="str">
        <f>VLOOKUP($K322,oblasti!$A$2:$H$18,zdroje!P$1,0)</f>
        <v>Jihomoravský kraj bez Brna</v>
      </c>
      <c r="Q322" s="51" t="str">
        <f>VLOOKUP($K322,oblasti!$A$2:$H$18,zdroje!Q$1,0)</f>
        <v>Jihomoravský kraj bez Brna</v>
      </c>
      <c r="R322" s="80" t="s">
        <v>1491</v>
      </c>
    </row>
    <row r="323" spans="1:18" ht="26" x14ac:dyDescent="0.35">
      <c r="A323" s="36" t="s">
        <v>1402</v>
      </c>
      <c r="B323" s="36" t="s">
        <v>1403</v>
      </c>
      <c r="C323" s="36">
        <v>46347542</v>
      </c>
      <c r="D323" s="36" t="s">
        <v>308</v>
      </c>
      <c r="E323" s="6"/>
      <c r="F323" s="50" t="s">
        <v>1404</v>
      </c>
      <c r="G323" s="36" t="s">
        <v>1405</v>
      </c>
      <c r="H323" s="17" t="s">
        <v>8</v>
      </c>
      <c r="I323" s="2"/>
      <c r="J323" s="2"/>
      <c r="K323" s="17" t="s">
        <v>1013</v>
      </c>
      <c r="L323" s="51" t="str">
        <f>VLOOKUP($K323,oblasti!$A$2:$H$18,zdroje!L$1,0)</f>
        <v>Jihomoravský kraj</v>
      </c>
      <c r="M323" s="51" t="str">
        <f>VLOOKUP($K323,oblasti!$A$2:$H$18,zdroje!M$1,0)</f>
        <v>Zóna Jihovýchod</v>
      </c>
      <c r="N323" s="51" t="str">
        <f>VLOOKUP($K323,oblasti!$A$2:$H$18,zdroje!N$1,0)</f>
        <v>CZ06Z</v>
      </c>
      <c r="O323" s="51" t="str">
        <f>VLOOKUP($K323,oblasti!$A$2:$H$18,zdroje!O$1,0)</f>
        <v>Jihomoravský kraj bez Brna</v>
      </c>
      <c r="P323" s="51" t="str">
        <f>VLOOKUP($K323,oblasti!$A$2:$H$18,zdroje!P$1,0)</f>
        <v>Jihomoravský kraj bez Brna</v>
      </c>
      <c r="Q323" s="51" t="str">
        <f>VLOOKUP($K323,oblasti!$A$2:$H$18,zdroje!Q$1,0)</f>
        <v>Jihomoravský kraj bez Brna</v>
      </c>
      <c r="R323" s="80" t="s">
        <v>1491</v>
      </c>
    </row>
    <row r="324" spans="1:18" ht="52" x14ac:dyDescent="0.35">
      <c r="A324" s="36" t="s">
        <v>1406</v>
      </c>
      <c r="B324" s="36" t="s">
        <v>1407</v>
      </c>
      <c r="C324" s="36">
        <v>10104461</v>
      </c>
      <c r="D324" s="36" t="s">
        <v>908</v>
      </c>
      <c r="E324" s="6" t="s">
        <v>1408</v>
      </c>
      <c r="F324" s="50" t="s">
        <v>1409</v>
      </c>
      <c r="G324" s="36" t="s">
        <v>1410</v>
      </c>
      <c r="H324" s="17" t="s">
        <v>8</v>
      </c>
      <c r="I324" s="2"/>
      <c r="J324" s="2"/>
      <c r="K324" s="17" t="s">
        <v>1013</v>
      </c>
      <c r="L324" s="51" t="str">
        <f>VLOOKUP($K324,oblasti!$A$2:$H$18,zdroje!L$1,0)</f>
        <v>Jihomoravský kraj</v>
      </c>
      <c r="M324" s="51" t="str">
        <f>VLOOKUP($K324,oblasti!$A$2:$H$18,zdroje!M$1,0)</f>
        <v>Zóna Jihovýchod</v>
      </c>
      <c r="N324" s="51" t="str">
        <f>VLOOKUP($K324,oblasti!$A$2:$H$18,zdroje!N$1,0)</f>
        <v>CZ06Z</v>
      </c>
      <c r="O324" s="51" t="str">
        <f>VLOOKUP($K324,oblasti!$A$2:$H$18,zdroje!O$1,0)</f>
        <v>Jihomoravský kraj bez Brna</v>
      </c>
      <c r="P324" s="51" t="str">
        <f>VLOOKUP($K324,oblasti!$A$2:$H$18,zdroje!P$1,0)</f>
        <v>Jihomoravský kraj bez Brna</v>
      </c>
      <c r="Q324" s="51" t="str">
        <f>VLOOKUP($K324,oblasti!$A$2:$H$18,zdroje!Q$1,0)</f>
        <v>Jihomoravský kraj bez Brna</v>
      </c>
      <c r="R324" s="80" t="s">
        <v>1491</v>
      </c>
    </row>
    <row r="325" spans="1:18" x14ac:dyDescent="0.35">
      <c r="A325" s="36" t="s">
        <v>1202</v>
      </c>
      <c r="B325" s="36" t="s">
        <v>350</v>
      </c>
      <c r="C325" s="36">
        <v>26358701</v>
      </c>
      <c r="D325" s="36" t="s">
        <v>308</v>
      </c>
      <c r="E325" s="6"/>
      <c r="F325" s="50" t="s">
        <v>777</v>
      </c>
      <c r="G325" s="36" t="s">
        <v>1411</v>
      </c>
      <c r="H325" s="17" t="s">
        <v>8</v>
      </c>
      <c r="I325" s="2"/>
      <c r="J325" s="2"/>
      <c r="K325" s="17" t="s">
        <v>1013</v>
      </c>
      <c r="L325" s="51" t="str">
        <f>VLOOKUP($K325,oblasti!$A$2:$H$18,zdroje!L$1,0)</f>
        <v>Jihomoravský kraj</v>
      </c>
      <c r="M325" s="51" t="str">
        <f>VLOOKUP($K325,oblasti!$A$2:$H$18,zdroje!M$1,0)</f>
        <v>Zóna Jihovýchod</v>
      </c>
      <c r="N325" s="51" t="str">
        <f>VLOOKUP($K325,oblasti!$A$2:$H$18,zdroje!N$1,0)</f>
        <v>CZ06Z</v>
      </c>
      <c r="O325" s="51" t="str">
        <f>VLOOKUP($K325,oblasti!$A$2:$H$18,zdroje!O$1,0)</f>
        <v>Jihomoravský kraj bez Brna</v>
      </c>
      <c r="P325" s="51" t="str">
        <f>VLOOKUP($K325,oblasti!$A$2:$H$18,zdroje!P$1,0)</f>
        <v>Jihomoravský kraj bez Brna</v>
      </c>
      <c r="Q325" s="51" t="str">
        <f>VLOOKUP($K325,oblasti!$A$2:$H$18,zdroje!Q$1,0)</f>
        <v>Jihomoravský kraj bez Brna</v>
      </c>
      <c r="R325" s="80" t="s">
        <v>1491</v>
      </c>
    </row>
    <row r="326" spans="1:18" x14ac:dyDescent="0.35">
      <c r="A326" s="36" t="s">
        <v>1412</v>
      </c>
      <c r="B326" s="36" t="s">
        <v>1413</v>
      </c>
      <c r="C326" s="36">
        <v>4890485</v>
      </c>
      <c r="D326" s="36" t="s">
        <v>308</v>
      </c>
      <c r="E326" s="6"/>
      <c r="F326" s="50" t="s">
        <v>1414</v>
      </c>
      <c r="G326" s="36" t="s">
        <v>1415</v>
      </c>
      <c r="H326" s="17" t="s">
        <v>8</v>
      </c>
      <c r="I326" s="2"/>
      <c r="J326" s="2"/>
      <c r="K326" s="17" t="s">
        <v>1013</v>
      </c>
      <c r="L326" s="51" t="str">
        <f>VLOOKUP($K326,oblasti!$A$2:$H$18,zdroje!L$1,0)</f>
        <v>Jihomoravský kraj</v>
      </c>
      <c r="M326" s="51" t="str">
        <f>VLOOKUP($K326,oblasti!$A$2:$H$18,zdroje!M$1,0)</f>
        <v>Zóna Jihovýchod</v>
      </c>
      <c r="N326" s="51" t="str">
        <f>VLOOKUP($K326,oblasti!$A$2:$H$18,zdroje!N$1,0)</f>
        <v>CZ06Z</v>
      </c>
      <c r="O326" s="51" t="str">
        <f>VLOOKUP($K326,oblasti!$A$2:$H$18,zdroje!O$1,0)</f>
        <v>Jihomoravský kraj bez Brna</v>
      </c>
      <c r="P326" s="51" t="str">
        <f>VLOOKUP($K326,oblasti!$A$2:$H$18,zdroje!P$1,0)</f>
        <v>Jihomoravský kraj bez Brna</v>
      </c>
      <c r="Q326" s="51" t="str">
        <f>VLOOKUP($K326,oblasti!$A$2:$H$18,zdroje!Q$1,0)</f>
        <v>Jihomoravský kraj bez Brna</v>
      </c>
      <c r="R326" s="80" t="s">
        <v>1491</v>
      </c>
    </row>
    <row r="327" spans="1:18" ht="26" x14ac:dyDescent="0.35">
      <c r="A327" s="36" t="s">
        <v>1416</v>
      </c>
      <c r="B327" s="36" t="s">
        <v>1417</v>
      </c>
      <c r="C327" s="36">
        <v>28953118</v>
      </c>
      <c r="D327" s="36" t="s">
        <v>308</v>
      </c>
      <c r="E327" s="6"/>
      <c r="F327" s="50" t="s">
        <v>1418</v>
      </c>
      <c r="G327" s="36" t="s">
        <v>1419</v>
      </c>
      <c r="H327" s="17" t="s">
        <v>8</v>
      </c>
      <c r="I327" s="2"/>
      <c r="J327" s="2"/>
      <c r="K327" s="17" t="s">
        <v>1013</v>
      </c>
      <c r="L327" s="51" t="str">
        <f>VLOOKUP($K327,oblasti!$A$2:$H$18,zdroje!L$1,0)</f>
        <v>Jihomoravský kraj</v>
      </c>
      <c r="M327" s="51" t="str">
        <f>VLOOKUP($K327,oblasti!$A$2:$H$18,zdroje!M$1,0)</f>
        <v>Zóna Jihovýchod</v>
      </c>
      <c r="N327" s="51" t="str">
        <f>VLOOKUP($K327,oblasti!$A$2:$H$18,zdroje!N$1,0)</f>
        <v>CZ06Z</v>
      </c>
      <c r="O327" s="51" t="str">
        <f>VLOOKUP($K327,oblasti!$A$2:$H$18,zdroje!O$1,0)</f>
        <v>Jihomoravský kraj bez Brna</v>
      </c>
      <c r="P327" s="51" t="str">
        <f>VLOOKUP($K327,oblasti!$A$2:$H$18,zdroje!P$1,0)</f>
        <v>Jihomoravský kraj bez Brna</v>
      </c>
      <c r="Q327" s="51" t="str">
        <f>VLOOKUP($K327,oblasti!$A$2:$H$18,zdroje!Q$1,0)</f>
        <v>Jihomoravský kraj bez Brna</v>
      </c>
      <c r="R327" s="80" t="s">
        <v>1491</v>
      </c>
    </row>
    <row r="328" spans="1:18" ht="26" x14ac:dyDescent="0.35">
      <c r="A328" s="36" t="s">
        <v>1420</v>
      </c>
      <c r="B328" s="36" t="s">
        <v>1421</v>
      </c>
      <c r="C328" s="36">
        <v>24811530</v>
      </c>
      <c r="D328" s="36" t="s">
        <v>308</v>
      </c>
      <c r="E328" s="6"/>
      <c r="F328" s="50" t="s">
        <v>1422</v>
      </c>
      <c r="G328" s="36" t="s">
        <v>1423</v>
      </c>
      <c r="H328" s="17" t="s">
        <v>8</v>
      </c>
      <c r="I328" s="2"/>
      <c r="J328" s="2"/>
      <c r="K328" s="17" t="s">
        <v>1013</v>
      </c>
      <c r="L328" s="51" t="str">
        <f>VLOOKUP($K328,oblasti!$A$2:$H$18,zdroje!L$1,0)</f>
        <v>Jihomoravský kraj</v>
      </c>
      <c r="M328" s="51" t="str">
        <f>VLOOKUP($K328,oblasti!$A$2:$H$18,zdroje!M$1,0)</f>
        <v>Zóna Jihovýchod</v>
      </c>
      <c r="N328" s="51" t="str">
        <f>VLOOKUP($K328,oblasti!$A$2:$H$18,zdroje!N$1,0)</f>
        <v>CZ06Z</v>
      </c>
      <c r="O328" s="51" t="str">
        <f>VLOOKUP($K328,oblasti!$A$2:$H$18,zdroje!O$1,0)</f>
        <v>Jihomoravský kraj bez Brna</v>
      </c>
      <c r="P328" s="51" t="str">
        <f>VLOOKUP($K328,oblasti!$A$2:$H$18,zdroje!P$1,0)</f>
        <v>Jihomoravský kraj bez Brna</v>
      </c>
      <c r="Q328" s="51" t="str">
        <f>VLOOKUP($K328,oblasti!$A$2:$H$18,zdroje!Q$1,0)</f>
        <v>Jihomoravský kraj bez Brna</v>
      </c>
      <c r="R328" s="80" t="s">
        <v>1491</v>
      </c>
    </row>
    <row r="329" spans="1:18" ht="26" x14ac:dyDescent="0.35">
      <c r="A329" s="36" t="s">
        <v>1424</v>
      </c>
      <c r="B329" s="36" t="s">
        <v>1425</v>
      </c>
      <c r="C329" s="36">
        <v>29296455</v>
      </c>
      <c r="D329" s="36" t="s">
        <v>308</v>
      </c>
      <c r="E329" s="6"/>
      <c r="F329" s="50" t="s">
        <v>1426</v>
      </c>
      <c r="G329" s="36" t="s">
        <v>1427</v>
      </c>
      <c r="H329" s="17" t="s">
        <v>8</v>
      </c>
      <c r="I329" s="2"/>
      <c r="J329" s="2"/>
      <c r="K329" s="17" t="s">
        <v>1013</v>
      </c>
      <c r="L329" s="51" t="str">
        <f>VLOOKUP($K329,oblasti!$A$2:$H$18,zdroje!L$1,0)</f>
        <v>Jihomoravský kraj</v>
      </c>
      <c r="M329" s="51" t="str">
        <f>VLOOKUP($K329,oblasti!$A$2:$H$18,zdroje!M$1,0)</f>
        <v>Zóna Jihovýchod</v>
      </c>
      <c r="N329" s="51" t="str">
        <f>VLOOKUP($K329,oblasti!$A$2:$H$18,zdroje!N$1,0)</f>
        <v>CZ06Z</v>
      </c>
      <c r="O329" s="51" t="str">
        <f>VLOOKUP($K329,oblasti!$A$2:$H$18,zdroje!O$1,0)</f>
        <v>Jihomoravský kraj bez Brna</v>
      </c>
      <c r="P329" s="51" t="str">
        <f>VLOOKUP($K329,oblasti!$A$2:$H$18,zdroje!P$1,0)</f>
        <v>Jihomoravský kraj bez Brna</v>
      </c>
      <c r="Q329" s="51" t="str">
        <f>VLOOKUP($K329,oblasti!$A$2:$H$18,zdroje!Q$1,0)</f>
        <v>Jihomoravský kraj bez Brna</v>
      </c>
      <c r="R329" s="80" t="s">
        <v>1491</v>
      </c>
    </row>
    <row r="330" spans="1:18" ht="104" x14ac:dyDescent="0.35">
      <c r="A330" s="36" t="s">
        <v>1428</v>
      </c>
      <c r="B330" s="36" t="s">
        <v>1429</v>
      </c>
      <c r="C330" s="36">
        <v>25311883</v>
      </c>
      <c r="D330" s="36" t="s">
        <v>908</v>
      </c>
      <c r="E330" s="6" t="s">
        <v>1430</v>
      </c>
      <c r="F330" s="50" t="s">
        <v>1431</v>
      </c>
      <c r="G330" s="36" t="s">
        <v>1432</v>
      </c>
      <c r="H330" s="17" t="s">
        <v>8</v>
      </c>
      <c r="I330" s="2"/>
      <c r="J330" s="2"/>
      <c r="K330" s="17" t="s">
        <v>1013</v>
      </c>
      <c r="L330" s="51" t="str">
        <f>VLOOKUP($K330,oblasti!$A$2:$H$18,zdroje!L$1,0)</f>
        <v>Jihomoravský kraj</v>
      </c>
      <c r="M330" s="51" t="str">
        <f>VLOOKUP($K330,oblasti!$A$2:$H$18,zdroje!M$1,0)</f>
        <v>Zóna Jihovýchod</v>
      </c>
      <c r="N330" s="51" t="str">
        <f>VLOOKUP($K330,oblasti!$A$2:$H$18,zdroje!N$1,0)</f>
        <v>CZ06Z</v>
      </c>
      <c r="O330" s="51" t="str">
        <f>VLOOKUP($K330,oblasti!$A$2:$H$18,zdroje!O$1,0)</f>
        <v>Jihomoravský kraj bez Brna</v>
      </c>
      <c r="P330" s="51" t="str">
        <f>VLOOKUP($K330,oblasti!$A$2:$H$18,zdroje!P$1,0)</f>
        <v>Jihomoravský kraj bez Brna</v>
      </c>
      <c r="Q330" s="51" t="str">
        <f>VLOOKUP($K330,oblasti!$A$2:$H$18,zdroje!Q$1,0)</f>
        <v>Jihomoravský kraj bez Brna</v>
      </c>
      <c r="R330" s="80" t="s">
        <v>1491</v>
      </c>
    </row>
    <row r="331" spans="1:18" x14ac:dyDescent="0.35">
      <c r="A331" s="36" t="s">
        <v>411</v>
      </c>
      <c r="B331" s="36" t="s">
        <v>1433</v>
      </c>
      <c r="C331" s="36">
        <v>64511359</v>
      </c>
      <c r="D331" s="36" t="s">
        <v>308</v>
      </c>
      <c r="E331" s="6"/>
      <c r="F331" s="50" t="s">
        <v>1434</v>
      </c>
      <c r="G331" s="36" t="s">
        <v>1435</v>
      </c>
      <c r="H331" s="17" t="s">
        <v>8</v>
      </c>
      <c r="I331" s="2"/>
      <c r="J331" s="2"/>
      <c r="K331" s="17" t="s">
        <v>1013</v>
      </c>
      <c r="L331" s="51" t="str">
        <f>VLOOKUP($K331,oblasti!$A$2:$H$18,zdroje!L$1,0)</f>
        <v>Jihomoravský kraj</v>
      </c>
      <c r="M331" s="51" t="str">
        <f>VLOOKUP($K331,oblasti!$A$2:$H$18,zdroje!M$1,0)</f>
        <v>Zóna Jihovýchod</v>
      </c>
      <c r="N331" s="51" t="str">
        <f>VLOOKUP($K331,oblasti!$A$2:$H$18,zdroje!N$1,0)</f>
        <v>CZ06Z</v>
      </c>
      <c r="O331" s="51" t="str">
        <f>VLOOKUP($K331,oblasti!$A$2:$H$18,zdroje!O$1,0)</f>
        <v>Jihomoravský kraj bez Brna</v>
      </c>
      <c r="P331" s="51" t="str">
        <f>VLOOKUP($K331,oblasti!$A$2:$H$18,zdroje!P$1,0)</f>
        <v>Jihomoravský kraj bez Brna</v>
      </c>
      <c r="Q331" s="51" t="str">
        <f>VLOOKUP($K331,oblasti!$A$2:$H$18,zdroje!Q$1,0)</f>
        <v>Jihomoravský kraj bez Brna</v>
      </c>
      <c r="R331" s="80" t="s">
        <v>1491</v>
      </c>
    </row>
    <row r="332" spans="1:18" ht="26" x14ac:dyDescent="0.35">
      <c r="A332" s="36" t="s">
        <v>1436</v>
      </c>
      <c r="B332" s="36" t="s">
        <v>1437</v>
      </c>
      <c r="C332" s="36">
        <v>27703568</v>
      </c>
      <c r="D332" s="36" t="s">
        <v>308</v>
      </c>
      <c r="E332" s="6"/>
      <c r="F332" s="50" t="s">
        <v>1438</v>
      </c>
      <c r="G332" s="36" t="s">
        <v>1439</v>
      </c>
      <c r="H332" s="17" t="s">
        <v>8</v>
      </c>
      <c r="I332" s="2"/>
      <c r="J332" s="2"/>
      <c r="K332" s="17" t="s">
        <v>1013</v>
      </c>
      <c r="L332" s="51" t="str">
        <f>VLOOKUP($K332,oblasti!$A$2:$H$18,zdroje!L$1,0)</f>
        <v>Jihomoravský kraj</v>
      </c>
      <c r="M332" s="51" t="str">
        <f>VLOOKUP($K332,oblasti!$A$2:$H$18,zdroje!M$1,0)</f>
        <v>Zóna Jihovýchod</v>
      </c>
      <c r="N332" s="51" t="str">
        <f>VLOOKUP($K332,oblasti!$A$2:$H$18,zdroje!N$1,0)</f>
        <v>CZ06Z</v>
      </c>
      <c r="O332" s="51" t="str">
        <f>VLOOKUP($K332,oblasti!$A$2:$H$18,zdroje!O$1,0)</f>
        <v>Jihomoravský kraj bez Brna</v>
      </c>
      <c r="P332" s="51" t="str">
        <f>VLOOKUP($K332,oblasti!$A$2:$H$18,zdroje!P$1,0)</f>
        <v>Jihomoravský kraj bez Brna</v>
      </c>
      <c r="Q332" s="51" t="str">
        <f>VLOOKUP($K332,oblasti!$A$2:$H$18,zdroje!Q$1,0)</f>
        <v>Jihomoravský kraj bez Brna</v>
      </c>
      <c r="R332" s="80" t="s">
        <v>1491</v>
      </c>
    </row>
    <row r="333" spans="1:18" x14ac:dyDescent="0.35">
      <c r="A333" s="36" t="s">
        <v>1226</v>
      </c>
      <c r="B333" s="36" t="s">
        <v>1440</v>
      </c>
      <c r="C333" s="36">
        <v>2751368</v>
      </c>
      <c r="D333" s="36" t="s">
        <v>308</v>
      </c>
      <c r="E333" s="6"/>
      <c r="F333" s="50" t="s">
        <v>1441</v>
      </c>
      <c r="G333" s="36" t="s">
        <v>1442</v>
      </c>
      <c r="H333" s="17" t="s">
        <v>8</v>
      </c>
      <c r="I333" s="2"/>
      <c r="J333" s="2"/>
      <c r="K333" s="17" t="s">
        <v>1013</v>
      </c>
      <c r="L333" s="51" t="str">
        <f>VLOOKUP($K333,oblasti!$A$2:$H$18,zdroje!L$1,0)</f>
        <v>Jihomoravský kraj</v>
      </c>
      <c r="M333" s="51" t="str">
        <f>VLOOKUP($K333,oblasti!$A$2:$H$18,zdroje!M$1,0)</f>
        <v>Zóna Jihovýchod</v>
      </c>
      <c r="N333" s="51" t="str">
        <f>VLOOKUP($K333,oblasti!$A$2:$H$18,zdroje!N$1,0)</f>
        <v>CZ06Z</v>
      </c>
      <c r="O333" s="51" t="str">
        <f>VLOOKUP($K333,oblasti!$A$2:$H$18,zdroje!O$1,0)</f>
        <v>Jihomoravský kraj bez Brna</v>
      </c>
      <c r="P333" s="51" t="str">
        <f>VLOOKUP($K333,oblasti!$A$2:$H$18,zdroje!P$1,0)</f>
        <v>Jihomoravský kraj bez Brna</v>
      </c>
      <c r="Q333" s="51" t="str">
        <f>VLOOKUP($K333,oblasti!$A$2:$H$18,zdroje!Q$1,0)</f>
        <v>Jihomoravský kraj bez Brna</v>
      </c>
      <c r="R333" s="80" t="s">
        <v>1491</v>
      </c>
    </row>
    <row r="334" spans="1:18" ht="26" x14ac:dyDescent="0.35">
      <c r="A334" s="36" t="s">
        <v>1221</v>
      </c>
      <c r="B334" s="36" t="s">
        <v>1244</v>
      </c>
      <c r="C334" s="36">
        <v>25337432</v>
      </c>
      <c r="D334" s="36" t="s">
        <v>308</v>
      </c>
      <c r="E334" s="6"/>
      <c r="F334" s="50" t="s">
        <v>1443</v>
      </c>
      <c r="G334" s="36" t="s">
        <v>1444</v>
      </c>
      <c r="H334" s="17" t="s">
        <v>8</v>
      </c>
      <c r="I334" s="2"/>
      <c r="J334" s="2"/>
      <c r="K334" s="17" t="s">
        <v>1013</v>
      </c>
      <c r="L334" s="51" t="str">
        <f>VLOOKUP($K334,oblasti!$A$2:$H$18,zdroje!L$1,0)</f>
        <v>Jihomoravský kraj</v>
      </c>
      <c r="M334" s="51" t="str">
        <f>VLOOKUP($K334,oblasti!$A$2:$H$18,zdroje!M$1,0)</f>
        <v>Zóna Jihovýchod</v>
      </c>
      <c r="N334" s="51" t="str">
        <f>VLOOKUP($K334,oblasti!$A$2:$H$18,zdroje!N$1,0)</f>
        <v>CZ06Z</v>
      </c>
      <c r="O334" s="51" t="str">
        <f>VLOOKUP($K334,oblasti!$A$2:$H$18,zdroje!O$1,0)</f>
        <v>Jihomoravský kraj bez Brna</v>
      </c>
      <c r="P334" s="51" t="str">
        <f>VLOOKUP($K334,oblasti!$A$2:$H$18,zdroje!P$1,0)</f>
        <v>Jihomoravský kraj bez Brna</v>
      </c>
      <c r="Q334" s="51" t="str">
        <f>VLOOKUP($K334,oblasti!$A$2:$H$18,zdroje!Q$1,0)</f>
        <v>Jihomoravský kraj bez Brna</v>
      </c>
      <c r="R334" s="80" t="s">
        <v>1491</v>
      </c>
    </row>
    <row r="335" spans="1:18" ht="26" x14ac:dyDescent="0.35">
      <c r="A335" s="36" t="s">
        <v>1445</v>
      </c>
      <c r="B335" s="36" t="s">
        <v>1446</v>
      </c>
      <c r="C335" s="36">
        <v>26912643</v>
      </c>
      <c r="D335" s="36" t="s">
        <v>308</v>
      </c>
      <c r="E335" s="6"/>
      <c r="F335" s="50" t="s">
        <v>1447</v>
      </c>
      <c r="G335" s="36" t="s">
        <v>1448</v>
      </c>
      <c r="H335" s="17" t="s">
        <v>8</v>
      </c>
      <c r="I335" s="2"/>
      <c r="J335" s="2"/>
      <c r="K335" s="17" t="s">
        <v>1013</v>
      </c>
      <c r="L335" s="51" t="str">
        <f>VLOOKUP($K335,oblasti!$A$2:$H$18,zdroje!L$1,0)</f>
        <v>Jihomoravský kraj</v>
      </c>
      <c r="M335" s="51" t="str">
        <f>VLOOKUP($K335,oblasti!$A$2:$H$18,zdroje!M$1,0)</f>
        <v>Zóna Jihovýchod</v>
      </c>
      <c r="N335" s="51" t="str">
        <f>VLOOKUP($K335,oblasti!$A$2:$H$18,zdroje!N$1,0)</f>
        <v>CZ06Z</v>
      </c>
      <c r="O335" s="51" t="str">
        <f>VLOOKUP($K335,oblasti!$A$2:$H$18,zdroje!O$1,0)</f>
        <v>Jihomoravský kraj bez Brna</v>
      </c>
      <c r="P335" s="51" t="str">
        <f>VLOOKUP($K335,oblasti!$A$2:$H$18,zdroje!P$1,0)</f>
        <v>Jihomoravský kraj bez Brna</v>
      </c>
      <c r="Q335" s="51" t="str">
        <f>VLOOKUP($K335,oblasti!$A$2:$H$18,zdroje!Q$1,0)</f>
        <v>Jihomoravský kraj bez Brna</v>
      </c>
      <c r="R335" s="80" t="s">
        <v>1491</v>
      </c>
    </row>
    <row r="336" spans="1:18" x14ac:dyDescent="0.35">
      <c r="A336" s="36" t="s">
        <v>1237</v>
      </c>
      <c r="B336" s="36" t="s">
        <v>1176</v>
      </c>
      <c r="C336" s="36">
        <v>45352925</v>
      </c>
      <c r="D336" s="36" t="s">
        <v>308</v>
      </c>
      <c r="E336" s="6"/>
      <c r="F336" s="50" t="s">
        <v>1449</v>
      </c>
      <c r="G336" s="36" t="s">
        <v>1450</v>
      </c>
      <c r="H336" s="17" t="s">
        <v>8</v>
      </c>
      <c r="I336" s="2"/>
      <c r="J336" s="2"/>
      <c r="K336" s="17" t="s">
        <v>1013</v>
      </c>
      <c r="L336" s="51" t="str">
        <f>VLOOKUP($K336,oblasti!$A$2:$H$18,zdroje!L$1,0)</f>
        <v>Jihomoravský kraj</v>
      </c>
      <c r="M336" s="51" t="str">
        <f>VLOOKUP($K336,oblasti!$A$2:$H$18,zdroje!M$1,0)</f>
        <v>Zóna Jihovýchod</v>
      </c>
      <c r="N336" s="51" t="str">
        <f>VLOOKUP($K336,oblasti!$A$2:$H$18,zdroje!N$1,0)</f>
        <v>CZ06Z</v>
      </c>
      <c r="O336" s="51" t="str">
        <f>VLOOKUP($K336,oblasti!$A$2:$H$18,zdroje!O$1,0)</f>
        <v>Jihomoravský kraj bez Brna</v>
      </c>
      <c r="P336" s="51" t="str">
        <f>VLOOKUP($K336,oblasti!$A$2:$H$18,zdroje!P$1,0)</f>
        <v>Jihomoravský kraj bez Brna</v>
      </c>
      <c r="Q336" s="51" t="str">
        <f>VLOOKUP($K336,oblasti!$A$2:$H$18,zdroje!Q$1,0)</f>
        <v>Jihomoravský kraj bez Brna</v>
      </c>
      <c r="R336" s="80" t="s">
        <v>1491</v>
      </c>
    </row>
    <row r="337" spans="1:18" ht="26" x14ac:dyDescent="0.35">
      <c r="A337" s="36" t="s">
        <v>1451</v>
      </c>
      <c r="B337" s="36" t="s">
        <v>1452</v>
      </c>
      <c r="C337" s="36">
        <v>24283541</v>
      </c>
      <c r="D337" s="36" t="s">
        <v>308</v>
      </c>
      <c r="E337" s="6"/>
      <c r="F337" s="50" t="s">
        <v>1453</v>
      </c>
      <c r="G337" s="36" t="s">
        <v>1454</v>
      </c>
      <c r="H337" s="17" t="s">
        <v>8</v>
      </c>
      <c r="I337" s="2"/>
      <c r="J337" s="2"/>
      <c r="K337" s="17" t="s">
        <v>1013</v>
      </c>
      <c r="L337" s="51" t="str">
        <f>VLOOKUP($K337,oblasti!$A$2:$H$18,zdroje!L$1,0)</f>
        <v>Jihomoravský kraj</v>
      </c>
      <c r="M337" s="51" t="str">
        <f>VLOOKUP($K337,oblasti!$A$2:$H$18,zdroje!M$1,0)</f>
        <v>Zóna Jihovýchod</v>
      </c>
      <c r="N337" s="51" t="str">
        <f>VLOOKUP($K337,oblasti!$A$2:$H$18,zdroje!N$1,0)</f>
        <v>CZ06Z</v>
      </c>
      <c r="O337" s="51" t="str">
        <f>VLOOKUP($K337,oblasti!$A$2:$H$18,zdroje!O$1,0)</f>
        <v>Jihomoravský kraj bez Brna</v>
      </c>
      <c r="P337" s="51" t="str">
        <f>VLOOKUP($K337,oblasti!$A$2:$H$18,zdroje!P$1,0)</f>
        <v>Jihomoravský kraj bez Brna</v>
      </c>
      <c r="Q337" s="51" t="str">
        <f>VLOOKUP($K337,oblasti!$A$2:$H$18,zdroje!Q$1,0)</f>
        <v>Jihomoravský kraj bez Brna</v>
      </c>
      <c r="R337" s="80" t="s">
        <v>1491</v>
      </c>
    </row>
    <row r="338" spans="1:18" ht="26" x14ac:dyDescent="0.35">
      <c r="A338" s="36" t="s">
        <v>1230</v>
      </c>
      <c r="B338" s="36" t="s">
        <v>1455</v>
      </c>
      <c r="C338" s="36">
        <v>26823411</v>
      </c>
      <c r="D338" s="36" t="s">
        <v>308</v>
      </c>
      <c r="E338" s="6"/>
      <c r="F338" s="50" t="s">
        <v>1456</v>
      </c>
      <c r="G338" s="36" t="s">
        <v>1457</v>
      </c>
      <c r="H338" s="17" t="s">
        <v>8</v>
      </c>
      <c r="I338" s="2"/>
      <c r="J338" s="2"/>
      <c r="K338" s="17" t="s">
        <v>1013</v>
      </c>
      <c r="L338" s="51" t="str">
        <f>VLOOKUP($K338,oblasti!$A$2:$H$18,zdroje!L$1,0)</f>
        <v>Jihomoravský kraj</v>
      </c>
      <c r="M338" s="51" t="str">
        <f>VLOOKUP($K338,oblasti!$A$2:$H$18,zdroje!M$1,0)</f>
        <v>Zóna Jihovýchod</v>
      </c>
      <c r="N338" s="51" t="str">
        <f>VLOOKUP($K338,oblasti!$A$2:$H$18,zdroje!N$1,0)</f>
        <v>CZ06Z</v>
      </c>
      <c r="O338" s="51" t="str">
        <f>VLOOKUP($K338,oblasti!$A$2:$H$18,zdroje!O$1,0)</f>
        <v>Jihomoravský kraj bez Brna</v>
      </c>
      <c r="P338" s="51" t="str">
        <f>VLOOKUP($K338,oblasti!$A$2:$H$18,zdroje!P$1,0)</f>
        <v>Jihomoravský kraj bez Brna</v>
      </c>
      <c r="Q338" s="51" t="str">
        <f>VLOOKUP($K338,oblasti!$A$2:$H$18,zdroje!Q$1,0)</f>
        <v>Jihomoravský kraj bez Brna</v>
      </c>
      <c r="R338" s="80" t="s">
        <v>1491</v>
      </c>
    </row>
    <row r="339" spans="1:18" ht="26" x14ac:dyDescent="0.35">
      <c r="A339" s="36" t="s">
        <v>1231</v>
      </c>
      <c r="B339" s="36" t="s">
        <v>1458</v>
      </c>
      <c r="C339" s="36">
        <v>43005560</v>
      </c>
      <c r="D339" s="36" t="s">
        <v>308</v>
      </c>
      <c r="E339" s="6"/>
      <c r="F339" s="50" t="s">
        <v>1459</v>
      </c>
      <c r="G339" s="36" t="s">
        <v>1460</v>
      </c>
      <c r="H339" s="17" t="s">
        <v>8</v>
      </c>
      <c r="I339" s="2"/>
      <c r="J339" s="2"/>
      <c r="K339" s="17" t="s">
        <v>1013</v>
      </c>
      <c r="L339" s="51" t="str">
        <f>VLOOKUP($K339,oblasti!$A$2:$H$18,zdroje!L$1,0)</f>
        <v>Jihomoravský kraj</v>
      </c>
      <c r="M339" s="51" t="str">
        <f>VLOOKUP($K339,oblasti!$A$2:$H$18,zdroje!M$1,0)</f>
        <v>Zóna Jihovýchod</v>
      </c>
      <c r="N339" s="51" t="str">
        <f>VLOOKUP($K339,oblasti!$A$2:$H$18,zdroje!N$1,0)</f>
        <v>CZ06Z</v>
      </c>
      <c r="O339" s="51" t="str">
        <f>VLOOKUP($K339,oblasti!$A$2:$H$18,zdroje!O$1,0)</f>
        <v>Jihomoravský kraj bez Brna</v>
      </c>
      <c r="P339" s="51" t="str">
        <f>VLOOKUP($K339,oblasti!$A$2:$H$18,zdroje!P$1,0)</f>
        <v>Jihomoravský kraj bez Brna</v>
      </c>
      <c r="Q339" s="51" t="str">
        <f>VLOOKUP($K339,oblasti!$A$2:$H$18,zdroje!Q$1,0)</f>
        <v>Jihomoravský kraj bez Brna</v>
      </c>
      <c r="R339" s="80" t="s">
        <v>1491</v>
      </c>
    </row>
    <row r="340" spans="1:18" x14ac:dyDescent="0.35">
      <c r="A340" s="36" t="s">
        <v>1461</v>
      </c>
      <c r="B340" s="36" t="s">
        <v>1462</v>
      </c>
      <c r="C340" s="36">
        <v>26285363</v>
      </c>
      <c r="D340" s="36" t="s">
        <v>308</v>
      </c>
      <c r="E340" s="6"/>
      <c r="F340" s="50" t="s">
        <v>1463</v>
      </c>
      <c r="G340" s="36" t="s">
        <v>1464</v>
      </c>
      <c r="H340" s="17" t="s">
        <v>8</v>
      </c>
      <c r="I340" s="2"/>
      <c r="J340" s="2"/>
      <c r="K340" s="17" t="s">
        <v>1013</v>
      </c>
      <c r="L340" s="51" t="str">
        <f>VLOOKUP($K340,oblasti!$A$2:$H$18,zdroje!L$1,0)</f>
        <v>Jihomoravský kraj</v>
      </c>
      <c r="M340" s="51" t="str">
        <f>VLOOKUP($K340,oblasti!$A$2:$H$18,zdroje!M$1,0)</f>
        <v>Zóna Jihovýchod</v>
      </c>
      <c r="N340" s="51" t="str">
        <f>VLOOKUP($K340,oblasti!$A$2:$H$18,zdroje!N$1,0)</f>
        <v>CZ06Z</v>
      </c>
      <c r="O340" s="51" t="str">
        <f>VLOOKUP($K340,oblasti!$A$2:$H$18,zdroje!O$1,0)</f>
        <v>Jihomoravský kraj bez Brna</v>
      </c>
      <c r="P340" s="51" t="str">
        <f>VLOOKUP($K340,oblasti!$A$2:$H$18,zdroje!P$1,0)</f>
        <v>Jihomoravský kraj bez Brna</v>
      </c>
      <c r="Q340" s="51" t="str">
        <f>VLOOKUP($K340,oblasti!$A$2:$H$18,zdroje!Q$1,0)</f>
        <v>Jihomoravský kraj bez Brna</v>
      </c>
      <c r="R340" s="80" t="s">
        <v>1491</v>
      </c>
    </row>
    <row r="341" spans="1:18" x14ac:dyDescent="0.35">
      <c r="A341" s="36" t="s">
        <v>1465</v>
      </c>
      <c r="B341" s="36" t="s">
        <v>1466</v>
      </c>
      <c r="C341" s="36">
        <v>75516713</v>
      </c>
      <c r="D341" s="36" t="s">
        <v>308</v>
      </c>
      <c r="E341" s="6"/>
      <c r="F341" s="50" t="s">
        <v>1467</v>
      </c>
      <c r="G341" s="36" t="s">
        <v>1468</v>
      </c>
      <c r="H341" s="17" t="s">
        <v>8</v>
      </c>
      <c r="I341" s="2"/>
      <c r="J341" s="2"/>
      <c r="K341" s="17" t="s">
        <v>1013</v>
      </c>
      <c r="L341" s="51" t="str">
        <f>VLOOKUP($K341,oblasti!$A$2:$H$18,zdroje!L$1,0)</f>
        <v>Jihomoravský kraj</v>
      </c>
      <c r="M341" s="51" t="str">
        <f>VLOOKUP($K341,oblasti!$A$2:$H$18,zdroje!M$1,0)</f>
        <v>Zóna Jihovýchod</v>
      </c>
      <c r="N341" s="51" t="str">
        <f>VLOOKUP($K341,oblasti!$A$2:$H$18,zdroje!N$1,0)</f>
        <v>CZ06Z</v>
      </c>
      <c r="O341" s="51" t="str">
        <f>VLOOKUP($K341,oblasti!$A$2:$H$18,zdroje!O$1,0)</f>
        <v>Jihomoravský kraj bez Brna</v>
      </c>
      <c r="P341" s="51" t="str">
        <f>VLOOKUP($K341,oblasti!$A$2:$H$18,zdroje!P$1,0)</f>
        <v>Jihomoravský kraj bez Brna</v>
      </c>
      <c r="Q341" s="51" t="str">
        <f>VLOOKUP($K341,oblasti!$A$2:$H$18,zdroje!Q$1,0)</f>
        <v>Jihomoravský kraj bez Brna</v>
      </c>
      <c r="R341" s="80" t="s">
        <v>1491</v>
      </c>
    </row>
    <row r="342" spans="1:18" x14ac:dyDescent="0.35">
      <c r="A342" s="36" t="s">
        <v>1469</v>
      </c>
      <c r="B342" s="36" t="s">
        <v>1484</v>
      </c>
      <c r="C342" s="36">
        <v>29216125</v>
      </c>
      <c r="D342" s="36" t="s">
        <v>308</v>
      </c>
      <c r="E342" s="6"/>
      <c r="F342" s="50" t="s">
        <v>1470</v>
      </c>
      <c r="G342" s="36" t="s">
        <v>1471</v>
      </c>
      <c r="H342" s="17" t="s">
        <v>8</v>
      </c>
      <c r="I342" s="2"/>
      <c r="J342" s="2"/>
      <c r="K342" s="17" t="s">
        <v>1013</v>
      </c>
      <c r="L342" s="51" t="str">
        <f>VLOOKUP($K342,oblasti!$A$2:$H$18,zdroje!L$1,0)</f>
        <v>Jihomoravský kraj</v>
      </c>
      <c r="M342" s="51" t="str">
        <f>VLOOKUP($K342,oblasti!$A$2:$H$18,zdroje!M$1,0)</f>
        <v>Zóna Jihovýchod</v>
      </c>
      <c r="N342" s="51" t="str">
        <f>VLOOKUP($K342,oblasti!$A$2:$H$18,zdroje!N$1,0)</f>
        <v>CZ06Z</v>
      </c>
      <c r="O342" s="51" t="str">
        <f>VLOOKUP($K342,oblasti!$A$2:$H$18,zdroje!O$1,0)</f>
        <v>Jihomoravský kraj bez Brna</v>
      </c>
      <c r="P342" s="51" t="str">
        <f>VLOOKUP($K342,oblasti!$A$2:$H$18,zdroje!P$1,0)</f>
        <v>Jihomoravský kraj bez Brna</v>
      </c>
      <c r="Q342" s="51" t="str">
        <f>VLOOKUP($K342,oblasti!$A$2:$H$18,zdroje!Q$1,0)</f>
        <v>Jihomoravský kraj bez Brna</v>
      </c>
      <c r="R342" s="80" t="s">
        <v>1491</v>
      </c>
    </row>
    <row r="343" spans="1:18" ht="26" x14ac:dyDescent="0.35">
      <c r="A343" s="36" t="s">
        <v>156</v>
      </c>
      <c r="B343" s="36" t="s">
        <v>1472</v>
      </c>
      <c r="C343" s="36">
        <v>25538748</v>
      </c>
      <c r="D343" s="36" t="s">
        <v>308</v>
      </c>
      <c r="E343" s="6"/>
      <c r="F343" s="50" t="s">
        <v>1473</v>
      </c>
      <c r="G343" s="36" t="s">
        <v>1474</v>
      </c>
      <c r="H343" s="17" t="s">
        <v>8</v>
      </c>
      <c r="I343" s="2"/>
      <c r="J343" s="2"/>
      <c r="K343" s="17" t="s">
        <v>1013</v>
      </c>
      <c r="L343" s="51" t="str">
        <f>VLOOKUP($K343,oblasti!$A$2:$H$18,zdroje!L$1,0)</f>
        <v>Jihomoravský kraj</v>
      </c>
      <c r="M343" s="51" t="str">
        <f>VLOOKUP($K343,oblasti!$A$2:$H$18,zdroje!M$1,0)</f>
        <v>Zóna Jihovýchod</v>
      </c>
      <c r="N343" s="51" t="str">
        <f>VLOOKUP($K343,oblasti!$A$2:$H$18,zdroje!N$1,0)</f>
        <v>CZ06Z</v>
      </c>
      <c r="O343" s="51" t="str">
        <f>VLOOKUP($K343,oblasti!$A$2:$H$18,zdroje!O$1,0)</f>
        <v>Jihomoravský kraj bez Brna</v>
      </c>
      <c r="P343" s="51" t="str">
        <f>VLOOKUP($K343,oblasti!$A$2:$H$18,zdroje!P$1,0)</f>
        <v>Jihomoravský kraj bez Brna</v>
      </c>
      <c r="Q343" s="51" t="str">
        <f>VLOOKUP($K343,oblasti!$A$2:$H$18,zdroje!Q$1,0)</f>
        <v>Jihomoravský kraj bez Brna</v>
      </c>
      <c r="R343" s="80" t="s">
        <v>1491</v>
      </c>
    </row>
    <row r="344" spans="1:18" x14ac:dyDescent="0.35">
      <c r="A344" s="36" t="s">
        <v>1475</v>
      </c>
      <c r="B344" s="36" t="s">
        <v>1476</v>
      </c>
      <c r="C344" s="36">
        <v>29351511</v>
      </c>
      <c r="D344" s="36" t="s">
        <v>308</v>
      </c>
      <c r="E344" s="6"/>
      <c r="F344" s="50" t="s">
        <v>1477</v>
      </c>
      <c r="G344" s="36" t="s">
        <v>1478</v>
      </c>
      <c r="H344" s="17" t="s">
        <v>8</v>
      </c>
      <c r="I344" s="2"/>
      <c r="J344" s="2"/>
      <c r="K344" s="17" t="s">
        <v>1013</v>
      </c>
      <c r="L344" s="51" t="str">
        <f>VLOOKUP($K344,oblasti!$A$2:$H$18,zdroje!L$1,0)</f>
        <v>Jihomoravský kraj</v>
      </c>
      <c r="M344" s="51" t="str">
        <f>VLOOKUP($K344,oblasti!$A$2:$H$18,zdroje!M$1,0)</f>
        <v>Zóna Jihovýchod</v>
      </c>
      <c r="N344" s="51" t="str">
        <f>VLOOKUP($K344,oblasti!$A$2:$H$18,zdroje!N$1,0)</f>
        <v>CZ06Z</v>
      </c>
      <c r="O344" s="51" t="str">
        <f>VLOOKUP($K344,oblasti!$A$2:$H$18,zdroje!O$1,0)</f>
        <v>Jihomoravský kraj bez Brna</v>
      </c>
      <c r="P344" s="51" t="str">
        <f>VLOOKUP($K344,oblasti!$A$2:$H$18,zdroje!P$1,0)</f>
        <v>Jihomoravský kraj bez Brna</v>
      </c>
      <c r="Q344" s="51" t="str">
        <f>VLOOKUP($K344,oblasti!$A$2:$H$18,zdroje!Q$1,0)</f>
        <v>Jihomoravský kraj bez Brna</v>
      </c>
      <c r="R344" s="80" t="s">
        <v>1491</v>
      </c>
    </row>
    <row r="345" spans="1:18" ht="26" x14ac:dyDescent="0.35">
      <c r="A345" s="36" t="s">
        <v>1479</v>
      </c>
      <c r="B345" s="36" t="s">
        <v>1480</v>
      </c>
      <c r="C345" s="36">
        <v>26931613</v>
      </c>
      <c r="D345" s="36" t="s">
        <v>308</v>
      </c>
      <c r="E345" s="6"/>
      <c r="F345" s="50" t="s">
        <v>1481</v>
      </c>
      <c r="G345" s="36" t="s">
        <v>1482</v>
      </c>
      <c r="H345" s="17" t="s">
        <v>8</v>
      </c>
      <c r="I345" s="2"/>
      <c r="J345" s="2"/>
      <c r="K345" s="17" t="s">
        <v>1013</v>
      </c>
      <c r="L345" s="51" t="str">
        <f>VLOOKUP($K345,oblasti!$A$2:$H$18,zdroje!L$1,0)</f>
        <v>Jihomoravský kraj</v>
      </c>
      <c r="M345" s="51" t="str">
        <f>VLOOKUP($K345,oblasti!$A$2:$H$18,zdroje!M$1,0)</f>
        <v>Zóna Jihovýchod</v>
      </c>
      <c r="N345" s="51" t="str">
        <f>VLOOKUP($K345,oblasti!$A$2:$H$18,zdroje!N$1,0)</f>
        <v>CZ06Z</v>
      </c>
      <c r="O345" s="51" t="str">
        <f>VLOOKUP($K345,oblasti!$A$2:$H$18,zdroje!O$1,0)</f>
        <v>Jihomoravský kraj bez Brna</v>
      </c>
      <c r="P345" s="51" t="str">
        <f>VLOOKUP($K345,oblasti!$A$2:$H$18,zdroje!P$1,0)</f>
        <v>Jihomoravský kraj bez Brna</v>
      </c>
      <c r="Q345" s="51" t="str">
        <f>VLOOKUP($K345,oblasti!$A$2:$H$18,zdroje!Q$1,0)</f>
        <v>Jihomoravský kraj bez Brna</v>
      </c>
      <c r="R345" s="80" t="s">
        <v>1491</v>
      </c>
    </row>
    <row r="346" spans="1:18" x14ac:dyDescent="0.35">
      <c r="A346" s="36" t="s">
        <v>1483</v>
      </c>
      <c r="B346" s="36" t="s">
        <v>1399</v>
      </c>
      <c r="C346" s="36">
        <v>26271303</v>
      </c>
      <c r="D346" s="36" t="s">
        <v>308</v>
      </c>
      <c r="E346" s="6"/>
      <c r="F346" s="50" t="s">
        <v>1400</v>
      </c>
      <c r="G346" s="36" t="s">
        <v>1401</v>
      </c>
      <c r="H346" s="17" t="s">
        <v>8</v>
      </c>
      <c r="I346" s="2"/>
      <c r="J346" s="2"/>
      <c r="K346" s="17" t="s">
        <v>1014</v>
      </c>
      <c r="L346" s="51" t="str">
        <f>VLOOKUP($K346,oblasti!$A$2:$H$18,zdroje!L$1,0)</f>
        <v>Jihomoravský kraj</v>
      </c>
      <c r="M346" s="51" t="str">
        <f>VLOOKUP($K346,oblasti!$A$2:$H$18,zdroje!M$1,0)</f>
        <v>Aglomerace Brno</v>
      </c>
      <c r="N346" s="51" t="str">
        <f>VLOOKUP($K346,oblasti!$A$2:$H$18,zdroje!N$1,0)</f>
        <v>CZ06A</v>
      </c>
      <c r="O346" s="51" t="str">
        <f>VLOOKUP($K346,oblasti!$A$2:$H$18,zdroje!O$1,0)</f>
        <v>Aglomerace Brno</v>
      </c>
      <c r="P346" s="51" t="str">
        <f>VLOOKUP($K346,oblasti!$A$2:$H$18,zdroje!P$1,0)</f>
        <v>Aglomerace Brno</v>
      </c>
      <c r="Q346" s="51" t="str">
        <f>VLOOKUP($K346,oblasti!$A$2:$H$18,zdroje!Q$1,0)</f>
        <v>Aglomerace Brno</v>
      </c>
      <c r="R346" s="80" t="s">
        <v>1491</v>
      </c>
    </row>
    <row r="347" spans="1:18" ht="26" x14ac:dyDescent="0.35">
      <c r="A347" s="36" t="s">
        <v>1402</v>
      </c>
      <c r="B347" s="36" t="s">
        <v>1403</v>
      </c>
      <c r="C347" s="36">
        <v>46347542</v>
      </c>
      <c r="D347" s="36" t="s">
        <v>308</v>
      </c>
      <c r="E347" s="6"/>
      <c r="F347" s="50" t="s">
        <v>1404</v>
      </c>
      <c r="G347" s="36" t="s">
        <v>1405</v>
      </c>
      <c r="H347" s="17" t="s">
        <v>8</v>
      </c>
      <c r="I347" s="2"/>
      <c r="J347" s="2"/>
      <c r="K347" s="17" t="s">
        <v>1014</v>
      </c>
      <c r="L347" s="51" t="str">
        <f>VLOOKUP($K347,oblasti!$A$2:$H$18,zdroje!L$1,0)</f>
        <v>Jihomoravský kraj</v>
      </c>
      <c r="M347" s="51" t="str">
        <f>VLOOKUP($K347,oblasti!$A$2:$H$18,zdroje!M$1,0)</f>
        <v>Aglomerace Brno</v>
      </c>
      <c r="N347" s="51" t="str">
        <f>VLOOKUP($K347,oblasti!$A$2:$H$18,zdroje!N$1,0)</f>
        <v>CZ06A</v>
      </c>
      <c r="O347" s="51" t="str">
        <f>VLOOKUP($K347,oblasti!$A$2:$H$18,zdroje!O$1,0)</f>
        <v>Aglomerace Brno</v>
      </c>
      <c r="P347" s="51" t="str">
        <f>VLOOKUP($K347,oblasti!$A$2:$H$18,zdroje!P$1,0)</f>
        <v>Aglomerace Brno</v>
      </c>
      <c r="Q347" s="51" t="str">
        <f>VLOOKUP($K347,oblasti!$A$2:$H$18,zdroje!Q$1,0)</f>
        <v>Aglomerace Brno</v>
      </c>
      <c r="R347" s="80" t="s">
        <v>1491</v>
      </c>
    </row>
    <row r="348" spans="1:18" x14ac:dyDescent="0.35">
      <c r="A348" s="36" t="s">
        <v>1202</v>
      </c>
      <c r="B348" s="36" t="s">
        <v>350</v>
      </c>
      <c r="C348" s="36">
        <v>26358701</v>
      </c>
      <c r="D348" s="36" t="s">
        <v>308</v>
      </c>
      <c r="E348" s="6"/>
      <c r="F348" s="50" t="s">
        <v>777</v>
      </c>
      <c r="G348" s="36" t="s">
        <v>1411</v>
      </c>
      <c r="H348" s="17" t="s">
        <v>8</v>
      </c>
      <c r="I348" s="2"/>
      <c r="J348" s="2"/>
      <c r="K348" s="17" t="s">
        <v>1014</v>
      </c>
      <c r="L348" s="51" t="str">
        <f>VLOOKUP($K348,oblasti!$A$2:$H$18,zdroje!L$1,0)</f>
        <v>Jihomoravský kraj</v>
      </c>
      <c r="M348" s="51" t="str">
        <f>VLOOKUP($K348,oblasti!$A$2:$H$18,zdroje!M$1,0)</f>
        <v>Aglomerace Brno</v>
      </c>
      <c r="N348" s="51" t="str">
        <f>VLOOKUP($K348,oblasti!$A$2:$H$18,zdroje!N$1,0)</f>
        <v>CZ06A</v>
      </c>
      <c r="O348" s="51" t="str">
        <f>VLOOKUP($K348,oblasti!$A$2:$H$18,zdroje!O$1,0)</f>
        <v>Aglomerace Brno</v>
      </c>
      <c r="P348" s="51" t="str">
        <f>VLOOKUP($K348,oblasti!$A$2:$H$18,zdroje!P$1,0)</f>
        <v>Aglomerace Brno</v>
      </c>
      <c r="Q348" s="51" t="str">
        <f>VLOOKUP($K348,oblasti!$A$2:$H$18,zdroje!Q$1,0)</f>
        <v>Aglomerace Brno</v>
      </c>
      <c r="R348" s="80" t="s">
        <v>1491</v>
      </c>
    </row>
    <row r="349" spans="1:18" x14ac:dyDescent="0.35">
      <c r="A349" s="36" t="s">
        <v>1412</v>
      </c>
      <c r="B349" s="36" t="s">
        <v>1413</v>
      </c>
      <c r="C349" s="36">
        <v>4890485</v>
      </c>
      <c r="D349" s="36" t="s">
        <v>308</v>
      </c>
      <c r="E349" s="6"/>
      <c r="F349" s="50" t="s">
        <v>1414</v>
      </c>
      <c r="G349" s="36" t="s">
        <v>1415</v>
      </c>
      <c r="H349" s="17" t="s">
        <v>8</v>
      </c>
      <c r="I349" s="2"/>
      <c r="J349" s="2"/>
      <c r="K349" s="17" t="s">
        <v>1014</v>
      </c>
      <c r="L349" s="51" t="str">
        <f>VLOOKUP($K349,oblasti!$A$2:$H$18,zdroje!L$1,0)</f>
        <v>Jihomoravský kraj</v>
      </c>
      <c r="M349" s="51" t="str">
        <f>VLOOKUP($K349,oblasti!$A$2:$H$18,zdroje!M$1,0)</f>
        <v>Aglomerace Brno</v>
      </c>
      <c r="N349" s="51" t="str">
        <f>VLOOKUP($K349,oblasti!$A$2:$H$18,zdroje!N$1,0)</f>
        <v>CZ06A</v>
      </c>
      <c r="O349" s="51" t="str">
        <f>VLOOKUP($K349,oblasti!$A$2:$H$18,zdroje!O$1,0)</f>
        <v>Aglomerace Brno</v>
      </c>
      <c r="P349" s="51" t="str">
        <f>VLOOKUP($K349,oblasti!$A$2:$H$18,zdroje!P$1,0)</f>
        <v>Aglomerace Brno</v>
      </c>
      <c r="Q349" s="51" t="str">
        <f>VLOOKUP($K349,oblasti!$A$2:$H$18,zdroje!Q$1,0)</f>
        <v>Aglomerace Brno</v>
      </c>
      <c r="R349" s="80" t="s">
        <v>1491</v>
      </c>
    </row>
    <row r="350" spans="1:18" ht="26" x14ac:dyDescent="0.35">
      <c r="A350" s="36" t="s">
        <v>1416</v>
      </c>
      <c r="B350" s="36" t="s">
        <v>1417</v>
      </c>
      <c r="C350" s="36">
        <v>28953118</v>
      </c>
      <c r="D350" s="36" t="s">
        <v>308</v>
      </c>
      <c r="E350" s="6"/>
      <c r="F350" s="50" t="s">
        <v>1418</v>
      </c>
      <c r="G350" s="36" t="s">
        <v>1419</v>
      </c>
      <c r="H350" s="17" t="s">
        <v>8</v>
      </c>
      <c r="I350" s="2"/>
      <c r="J350" s="2"/>
      <c r="K350" s="17" t="s">
        <v>1014</v>
      </c>
      <c r="L350" s="51" t="str">
        <f>VLOOKUP($K350,oblasti!$A$2:$H$18,zdroje!L$1,0)</f>
        <v>Jihomoravský kraj</v>
      </c>
      <c r="M350" s="51" t="str">
        <f>VLOOKUP($K350,oblasti!$A$2:$H$18,zdroje!M$1,0)</f>
        <v>Aglomerace Brno</v>
      </c>
      <c r="N350" s="51" t="str">
        <f>VLOOKUP($K350,oblasti!$A$2:$H$18,zdroje!N$1,0)</f>
        <v>CZ06A</v>
      </c>
      <c r="O350" s="51" t="str">
        <f>VLOOKUP($K350,oblasti!$A$2:$H$18,zdroje!O$1,0)</f>
        <v>Aglomerace Brno</v>
      </c>
      <c r="P350" s="51" t="str">
        <f>VLOOKUP($K350,oblasti!$A$2:$H$18,zdroje!P$1,0)</f>
        <v>Aglomerace Brno</v>
      </c>
      <c r="Q350" s="51" t="str">
        <f>VLOOKUP($K350,oblasti!$A$2:$H$18,zdroje!Q$1,0)</f>
        <v>Aglomerace Brno</v>
      </c>
      <c r="R350" s="80" t="s">
        <v>1491</v>
      </c>
    </row>
    <row r="351" spans="1:18" ht="26" x14ac:dyDescent="0.35">
      <c r="A351" s="36" t="s">
        <v>1420</v>
      </c>
      <c r="B351" s="36" t="s">
        <v>1421</v>
      </c>
      <c r="C351" s="36">
        <v>24811530</v>
      </c>
      <c r="D351" s="36" t="s">
        <v>308</v>
      </c>
      <c r="E351" s="6"/>
      <c r="F351" s="50" t="s">
        <v>1422</v>
      </c>
      <c r="G351" s="36" t="s">
        <v>1423</v>
      </c>
      <c r="H351" s="17" t="s">
        <v>8</v>
      </c>
      <c r="I351" s="2"/>
      <c r="J351" s="2"/>
      <c r="K351" s="17" t="s">
        <v>1014</v>
      </c>
      <c r="L351" s="51" t="str">
        <f>VLOOKUP($K351,oblasti!$A$2:$H$18,zdroje!L$1,0)</f>
        <v>Jihomoravský kraj</v>
      </c>
      <c r="M351" s="51" t="str">
        <f>VLOOKUP($K351,oblasti!$A$2:$H$18,zdroje!M$1,0)</f>
        <v>Aglomerace Brno</v>
      </c>
      <c r="N351" s="51" t="str">
        <f>VLOOKUP($K351,oblasti!$A$2:$H$18,zdroje!N$1,0)</f>
        <v>CZ06A</v>
      </c>
      <c r="O351" s="51" t="str">
        <f>VLOOKUP($K351,oblasti!$A$2:$H$18,zdroje!O$1,0)</f>
        <v>Aglomerace Brno</v>
      </c>
      <c r="P351" s="51" t="str">
        <f>VLOOKUP($K351,oblasti!$A$2:$H$18,zdroje!P$1,0)</f>
        <v>Aglomerace Brno</v>
      </c>
      <c r="Q351" s="51" t="str">
        <f>VLOOKUP($K351,oblasti!$A$2:$H$18,zdroje!Q$1,0)</f>
        <v>Aglomerace Brno</v>
      </c>
      <c r="R351" s="80" t="s">
        <v>1491</v>
      </c>
    </row>
    <row r="352" spans="1:18" ht="26" x14ac:dyDescent="0.35">
      <c r="A352" s="36" t="s">
        <v>1424</v>
      </c>
      <c r="B352" s="36" t="s">
        <v>1425</v>
      </c>
      <c r="C352" s="36">
        <v>29296455</v>
      </c>
      <c r="D352" s="36" t="s">
        <v>308</v>
      </c>
      <c r="E352" s="6"/>
      <c r="F352" s="50" t="s">
        <v>1426</v>
      </c>
      <c r="G352" s="36" t="s">
        <v>1427</v>
      </c>
      <c r="H352" s="17" t="s">
        <v>8</v>
      </c>
      <c r="I352" s="2"/>
      <c r="J352" s="2"/>
      <c r="K352" s="17" t="s">
        <v>1014</v>
      </c>
      <c r="L352" s="51" t="str">
        <f>VLOOKUP($K352,oblasti!$A$2:$H$18,zdroje!L$1,0)</f>
        <v>Jihomoravský kraj</v>
      </c>
      <c r="M352" s="51" t="str">
        <f>VLOOKUP($K352,oblasti!$A$2:$H$18,zdroje!M$1,0)</f>
        <v>Aglomerace Brno</v>
      </c>
      <c r="N352" s="51" t="str">
        <f>VLOOKUP($K352,oblasti!$A$2:$H$18,zdroje!N$1,0)</f>
        <v>CZ06A</v>
      </c>
      <c r="O352" s="51" t="str">
        <f>VLOOKUP($K352,oblasti!$A$2:$H$18,zdroje!O$1,0)</f>
        <v>Aglomerace Brno</v>
      </c>
      <c r="P352" s="51" t="str">
        <f>VLOOKUP($K352,oblasti!$A$2:$H$18,zdroje!P$1,0)</f>
        <v>Aglomerace Brno</v>
      </c>
      <c r="Q352" s="51" t="str">
        <f>VLOOKUP($K352,oblasti!$A$2:$H$18,zdroje!Q$1,0)</f>
        <v>Aglomerace Brno</v>
      </c>
      <c r="R352" s="80" t="s">
        <v>1491</v>
      </c>
    </row>
    <row r="353" spans="1:18" x14ac:dyDescent="0.35">
      <c r="A353" s="36" t="s">
        <v>411</v>
      </c>
      <c r="B353" s="36" t="s">
        <v>1433</v>
      </c>
      <c r="C353" s="36">
        <v>64511359</v>
      </c>
      <c r="D353" s="36" t="s">
        <v>308</v>
      </c>
      <c r="E353" s="6"/>
      <c r="F353" s="50" t="s">
        <v>1434</v>
      </c>
      <c r="G353" s="36" t="s">
        <v>1435</v>
      </c>
      <c r="H353" s="17" t="s">
        <v>8</v>
      </c>
      <c r="I353" s="2"/>
      <c r="J353" s="2"/>
      <c r="K353" s="17" t="s">
        <v>1014</v>
      </c>
      <c r="L353" s="51" t="str">
        <f>VLOOKUP($K353,oblasti!$A$2:$H$18,zdroje!L$1,0)</f>
        <v>Jihomoravský kraj</v>
      </c>
      <c r="M353" s="51" t="str">
        <f>VLOOKUP($K353,oblasti!$A$2:$H$18,zdroje!M$1,0)</f>
        <v>Aglomerace Brno</v>
      </c>
      <c r="N353" s="51" t="str">
        <f>VLOOKUP($K353,oblasti!$A$2:$H$18,zdroje!N$1,0)</f>
        <v>CZ06A</v>
      </c>
      <c r="O353" s="51" t="str">
        <f>VLOOKUP($K353,oblasti!$A$2:$H$18,zdroje!O$1,0)</f>
        <v>Aglomerace Brno</v>
      </c>
      <c r="P353" s="51" t="str">
        <f>VLOOKUP($K353,oblasti!$A$2:$H$18,zdroje!P$1,0)</f>
        <v>Aglomerace Brno</v>
      </c>
      <c r="Q353" s="51" t="str">
        <f>VLOOKUP($K353,oblasti!$A$2:$H$18,zdroje!Q$1,0)</f>
        <v>Aglomerace Brno</v>
      </c>
      <c r="R353" s="80" t="s">
        <v>1491</v>
      </c>
    </row>
    <row r="354" spans="1:18" ht="26" x14ac:dyDescent="0.35">
      <c r="A354" s="36" t="s">
        <v>1436</v>
      </c>
      <c r="B354" s="36" t="s">
        <v>1437</v>
      </c>
      <c r="C354" s="36">
        <v>27703568</v>
      </c>
      <c r="D354" s="36" t="s">
        <v>308</v>
      </c>
      <c r="E354" s="6"/>
      <c r="F354" s="50" t="s">
        <v>1438</v>
      </c>
      <c r="G354" s="36" t="s">
        <v>1439</v>
      </c>
      <c r="H354" s="17" t="s">
        <v>8</v>
      </c>
      <c r="I354" s="2"/>
      <c r="J354" s="2"/>
      <c r="K354" s="17" t="s">
        <v>1014</v>
      </c>
      <c r="L354" s="51" t="str">
        <f>VLOOKUP($K354,oblasti!$A$2:$H$18,zdroje!L$1,0)</f>
        <v>Jihomoravský kraj</v>
      </c>
      <c r="M354" s="51" t="str">
        <f>VLOOKUP($K354,oblasti!$A$2:$H$18,zdroje!M$1,0)</f>
        <v>Aglomerace Brno</v>
      </c>
      <c r="N354" s="51" t="str">
        <f>VLOOKUP($K354,oblasti!$A$2:$H$18,zdroje!N$1,0)</f>
        <v>CZ06A</v>
      </c>
      <c r="O354" s="51" t="str">
        <f>VLOOKUP($K354,oblasti!$A$2:$H$18,zdroje!O$1,0)</f>
        <v>Aglomerace Brno</v>
      </c>
      <c r="P354" s="51" t="str">
        <f>VLOOKUP($K354,oblasti!$A$2:$H$18,zdroje!P$1,0)</f>
        <v>Aglomerace Brno</v>
      </c>
      <c r="Q354" s="51" t="str">
        <f>VLOOKUP($K354,oblasti!$A$2:$H$18,zdroje!Q$1,0)</f>
        <v>Aglomerace Brno</v>
      </c>
      <c r="R354" s="80" t="s">
        <v>1491</v>
      </c>
    </row>
    <row r="355" spans="1:18" x14ac:dyDescent="0.35">
      <c r="A355" s="36" t="s">
        <v>1226</v>
      </c>
      <c r="B355" s="36" t="s">
        <v>1440</v>
      </c>
      <c r="C355" s="36">
        <v>2751368</v>
      </c>
      <c r="D355" s="36" t="s">
        <v>308</v>
      </c>
      <c r="E355" s="6"/>
      <c r="F355" s="50" t="s">
        <v>1441</v>
      </c>
      <c r="G355" s="36" t="s">
        <v>1442</v>
      </c>
      <c r="H355" s="17" t="s">
        <v>8</v>
      </c>
      <c r="I355" s="2"/>
      <c r="J355" s="2"/>
      <c r="K355" s="17" t="s">
        <v>1014</v>
      </c>
      <c r="L355" s="51" t="str">
        <f>VLOOKUP($K355,oblasti!$A$2:$H$18,zdroje!L$1,0)</f>
        <v>Jihomoravský kraj</v>
      </c>
      <c r="M355" s="51" t="str">
        <f>VLOOKUP($K355,oblasti!$A$2:$H$18,zdroje!M$1,0)</f>
        <v>Aglomerace Brno</v>
      </c>
      <c r="N355" s="51" t="str">
        <f>VLOOKUP($K355,oblasti!$A$2:$H$18,zdroje!N$1,0)</f>
        <v>CZ06A</v>
      </c>
      <c r="O355" s="51" t="str">
        <f>VLOOKUP($K355,oblasti!$A$2:$H$18,zdroje!O$1,0)</f>
        <v>Aglomerace Brno</v>
      </c>
      <c r="P355" s="51" t="str">
        <f>VLOOKUP($K355,oblasti!$A$2:$H$18,zdroje!P$1,0)</f>
        <v>Aglomerace Brno</v>
      </c>
      <c r="Q355" s="51" t="str">
        <f>VLOOKUP($K355,oblasti!$A$2:$H$18,zdroje!Q$1,0)</f>
        <v>Aglomerace Brno</v>
      </c>
      <c r="R355" s="80" t="s">
        <v>1491</v>
      </c>
    </row>
    <row r="356" spans="1:18" ht="52" x14ac:dyDescent="0.35">
      <c r="A356" s="36" t="s">
        <v>1445</v>
      </c>
      <c r="B356" s="36" t="s">
        <v>1446</v>
      </c>
      <c r="C356" s="36">
        <v>26912643</v>
      </c>
      <c r="D356" s="36" t="s">
        <v>908</v>
      </c>
      <c r="E356" s="6" t="s">
        <v>1485</v>
      </c>
      <c r="F356" s="50" t="s">
        <v>1447</v>
      </c>
      <c r="G356" s="36" t="s">
        <v>1448</v>
      </c>
      <c r="H356" s="17" t="s">
        <v>8</v>
      </c>
      <c r="I356" s="2"/>
      <c r="J356" s="2"/>
      <c r="K356" s="17" t="s">
        <v>1014</v>
      </c>
      <c r="L356" s="51" t="str">
        <f>VLOOKUP($K356,oblasti!$A$2:$H$18,zdroje!L$1,0)</f>
        <v>Jihomoravský kraj</v>
      </c>
      <c r="M356" s="51" t="str">
        <f>VLOOKUP($K356,oblasti!$A$2:$H$18,zdroje!M$1,0)</f>
        <v>Aglomerace Brno</v>
      </c>
      <c r="N356" s="51" t="str">
        <f>VLOOKUP($K356,oblasti!$A$2:$H$18,zdroje!N$1,0)</f>
        <v>CZ06A</v>
      </c>
      <c r="O356" s="51" t="str">
        <f>VLOOKUP($K356,oblasti!$A$2:$H$18,zdroje!O$1,0)</f>
        <v>Aglomerace Brno</v>
      </c>
      <c r="P356" s="51" t="str">
        <f>VLOOKUP($K356,oblasti!$A$2:$H$18,zdroje!P$1,0)</f>
        <v>Aglomerace Brno</v>
      </c>
      <c r="Q356" s="51" t="str">
        <f>VLOOKUP($K356,oblasti!$A$2:$H$18,zdroje!Q$1,0)</f>
        <v>Aglomerace Brno</v>
      </c>
      <c r="R356" s="80" t="s">
        <v>1491</v>
      </c>
    </row>
    <row r="357" spans="1:18" ht="26" x14ac:dyDescent="0.35">
      <c r="A357" s="36" t="s">
        <v>1221</v>
      </c>
      <c r="B357" s="36" t="s">
        <v>1244</v>
      </c>
      <c r="C357" s="36">
        <v>25337432</v>
      </c>
      <c r="D357" s="36" t="s">
        <v>308</v>
      </c>
      <c r="E357" s="6"/>
      <c r="F357" s="50" t="s">
        <v>1443</v>
      </c>
      <c r="G357" s="36" t="s">
        <v>1444</v>
      </c>
      <c r="H357" s="17" t="s">
        <v>8</v>
      </c>
      <c r="I357" s="2"/>
      <c r="J357" s="2"/>
      <c r="K357" s="17" t="s">
        <v>1014</v>
      </c>
      <c r="L357" s="51" t="str">
        <f>VLOOKUP($K357,oblasti!$A$2:$H$18,zdroje!L$1,0)</f>
        <v>Jihomoravský kraj</v>
      </c>
      <c r="M357" s="51" t="str">
        <f>VLOOKUP($K357,oblasti!$A$2:$H$18,zdroje!M$1,0)</f>
        <v>Aglomerace Brno</v>
      </c>
      <c r="N357" s="51" t="str">
        <f>VLOOKUP($K357,oblasti!$A$2:$H$18,zdroje!N$1,0)</f>
        <v>CZ06A</v>
      </c>
      <c r="O357" s="51" t="str">
        <f>VLOOKUP($K357,oblasti!$A$2:$H$18,zdroje!O$1,0)</f>
        <v>Aglomerace Brno</v>
      </c>
      <c r="P357" s="51" t="str">
        <f>VLOOKUP($K357,oblasti!$A$2:$H$18,zdroje!P$1,0)</f>
        <v>Aglomerace Brno</v>
      </c>
      <c r="Q357" s="51" t="str">
        <f>VLOOKUP($K357,oblasti!$A$2:$H$18,zdroje!Q$1,0)</f>
        <v>Aglomerace Brno</v>
      </c>
      <c r="R357" s="80" t="s">
        <v>1491</v>
      </c>
    </row>
    <row r="358" spans="1:18" ht="26" x14ac:dyDescent="0.35">
      <c r="A358" s="36" t="s">
        <v>1445</v>
      </c>
      <c r="B358" s="36" t="s">
        <v>1446</v>
      </c>
      <c r="C358" s="36">
        <v>26912643</v>
      </c>
      <c r="D358" s="36" t="s">
        <v>308</v>
      </c>
      <c r="E358" s="6"/>
      <c r="F358" s="50" t="s">
        <v>1447</v>
      </c>
      <c r="G358" s="36" t="s">
        <v>1448</v>
      </c>
      <c r="H358" s="17" t="s">
        <v>8</v>
      </c>
      <c r="I358" s="2"/>
      <c r="J358" s="2"/>
      <c r="K358" s="17" t="s">
        <v>1014</v>
      </c>
      <c r="L358" s="51" t="str">
        <f>VLOOKUP($K358,oblasti!$A$2:$H$18,zdroje!L$1,0)</f>
        <v>Jihomoravský kraj</v>
      </c>
      <c r="M358" s="51" t="str">
        <f>VLOOKUP($K358,oblasti!$A$2:$H$18,zdroje!M$1,0)</f>
        <v>Aglomerace Brno</v>
      </c>
      <c r="N358" s="51" t="str">
        <f>VLOOKUP($K358,oblasti!$A$2:$H$18,zdroje!N$1,0)</f>
        <v>CZ06A</v>
      </c>
      <c r="O358" s="51" t="str">
        <f>VLOOKUP($K358,oblasti!$A$2:$H$18,zdroje!O$1,0)</f>
        <v>Aglomerace Brno</v>
      </c>
      <c r="P358" s="51" t="str">
        <f>VLOOKUP($K358,oblasti!$A$2:$H$18,zdroje!P$1,0)</f>
        <v>Aglomerace Brno</v>
      </c>
      <c r="Q358" s="51" t="str">
        <f>VLOOKUP($K358,oblasti!$A$2:$H$18,zdroje!Q$1,0)</f>
        <v>Aglomerace Brno</v>
      </c>
      <c r="R358" s="80" t="s">
        <v>1491</v>
      </c>
    </row>
    <row r="359" spans="1:18" x14ac:dyDescent="0.35">
      <c r="A359" s="36" t="s">
        <v>1237</v>
      </c>
      <c r="B359" s="36" t="s">
        <v>1176</v>
      </c>
      <c r="C359" s="36">
        <v>45352925</v>
      </c>
      <c r="D359" s="36" t="s">
        <v>308</v>
      </c>
      <c r="E359" s="6"/>
      <c r="F359" s="50" t="s">
        <v>1449</v>
      </c>
      <c r="G359" s="36" t="s">
        <v>1450</v>
      </c>
      <c r="H359" s="17" t="s">
        <v>8</v>
      </c>
      <c r="I359" s="2"/>
      <c r="J359" s="2"/>
      <c r="K359" s="17" t="s">
        <v>1014</v>
      </c>
      <c r="L359" s="51" t="str">
        <f>VLOOKUP($K359,oblasti!$A$2:$H$18,zdroje!L$1,0)</f>
        <v>Jihomoravský kraj</v>
      </c>
      <c r="M359" s="51" t="str">
        <f>VLOOKUP($K359,oblasti!$A$2:$H$18,zdroje!M$1,0)</f>
        <v>Aglomerace Brno</v>
      </c>
      <c r="N359" s="51" t="str">
        <f>VLOOKUP($K359,oblasti!$A$2:$H$18,zdroje!N$1,0)</f>
        <v>CZ06A</v>
      </c>
      <c r="O359" s="51" t="str">
        <f>VLOOKUP($K359,oblasti!$A$2:$H$18,zdroje!O$1,0)</f>
        <v>Aglomerace Brno</v>
      </c>
      <c r="P359" s="51" t="str">
        <f>VLOOKUP($K359,oblasti!$A$2:$H$18,zdroje!P$1,0)</f>
        <v>Aglomerace Brno</v>
      </c>
      <c r="Q359" s="51" t="str">
        <f>VLOOKUP($K359,oblasti!$A$2:$H$18,zdroje!Q$1,0)</f>
        <v>Aglomerace Brno</v>
      </c>
      <c r="R359" s="80" t="s">
        <v>1491</v>
      </c>
    </row>
    <row r="360" spans="1:18" ht="26" x14ac:dyDescent="0.35">
      <c r="A360" s="36" t="s">
        <v>1451</v>
      </c>
      <c r="B360" s="36" t="s">
        <v>1452</v>
      </c>
      <c r="C360" s="36">
        <v>24283541</v>
      </c>
      <c r="D360" s="36" t="s">
        <v>308</v>
      </c>
      <c r="E360" s="6"/>
      <c r="F360" s="50" t="s">
        <v>1453</v>
      </c>
      <c r="G360" s="36" t="s">
        <v>1454</v>
      </c>
      <c r="H360" s="17" t="s">
        <v>8</v>
      </c>
      <c r="I360" s="2"/>
      <c r="J360" s="2"/>
      <c r="K360" s="17" t="s">
        <v>1014</v>
      </c>
      <c r="L360" s="51" t="str">
        <f>VLOOKUP($K360,oblasti!$A$2:$H$18,zdroje!L$1,0)</f>
        <v>Jihomoravský kraj</v>
      </c>
      <c r="M360" s="51" t="str">
        <f>VLOOKUP($K360,oblasti!$A$2:$H$18,zdroje!M$1,0)</f>
        <v>Aglomerace Brno</v>
      </c>
      <c r="N360" s="51" t="str">
        <f>VLOOKUP($K360,oblasti!$A$2:$H$18,zdroje!N$1,0)</f>
        <v>CZ06A</v>
      </c>
      <c r="O360" s="51" t="str">
        <f>VLOOKUP($K360,oblasti!$A$2:$H$18,zdroje!O$1,0)</f>
        <v>Aglomerace Brno</v>
      </c>
      <c r="P360" s="51" t="str">
        <f>VLOOKUP($K360,oblasti!$A$2:$H$18,zdroje!P$1,0)</f>
        <v>Aglomerace Brno</v>
      </c>
      <c r="Q360" s="51" t="str">
        <f>VLOOKUP($K360,oblasti!$A$2:$H$18,zdroje!Q$1,0)</f>
        <v>Aglomerace Brno</v>
      </c>
      <c r="R360" s="80" t="s">
        <v>1491</v>
      </c>
    </row>
    <row r="361" spans="1:18" ht="26" x14ac:dyDescent="0.35">
      <c r="A361" s="36" t="s">
        <v>1230</v>
      </c>
      <c r="B361" s="36" t="s">
        <v>1455</v>
      </c>
      <c r="C361" s="36">
        <v>26823411</v>
      </c>
      <c r="D361" s="36" t="s">
        <v>308</v>
      </c>
      <c r="E361" s="6"/>
      <c r="F361" s="50" t="s">
        <v>1456</v>
      </c>
      <c r="G361" s="36" t="s">
        <v>1457</v>
      </c>
      <c r="H361" s="17" t="s">
        <v>8</v>
      </c>
      <c r="I361" s="2"/>
      <c r="J361" s="2"/>
      <c r="K361" s="17" t="s">
        <v>1014</v>
      </c>
      <c r="L361" s="51" t="str">
        <f>VLOOKUP($K361,oblasti!$A$2:$H$18,zdroje!L$1,0)</f>
        <v>Jihomoravský kraj</v>
      </c>
      <c r="M361" s="51" t="str">
        <f>VLOOKUP($K361,oblasti!$A$2:$H$18,zdroje!M$1,0)</f>
        <v>Aglomerace Brno</v>
      </c>
      <c r="N361" s="51" t="str">
        <f>VLOOKUP($K361,oblasti!$A$2:$H$18,zdroje!N$1,0)</f>
        <v>CZ06A</v>
      </c>
      <c r="O361" s="51" t="str">
        <f>VLOOKUP($K361,oblasti!$A$2:$H$18,zdroje!O$1,0)</f>
        <v>Aglomerace Brno</v>
      </c>
      <c r="P361" s="51" t="str">
        <f>VLOOKUP($K361,oblasti!$A$2:$H$18,zdroje!P$1,0)</f>
        <v>Aglomerace Brno</v>
      </c>
      <c r="Q361" s="51" t="str">
        <f>VLOOKUP($K361,oblasti!$A$2:$H$18,zdroje!Q$1,0)</f>
        <v>Aglomerace Brno</v>
      </c>
      <c r="R361" s="80" t="s">
        <v>1491</v>
      </c>
    </row>
    <row r="362" spans="1:18" ht="26" x14ac:dyDescent="0.35">
      <c r="A362" s="36" t="s">
        <v>1231</v>
      </c>
      <c r="B362" s="36" t="s">
        <v>1458</v>
      </c>
      <c r="C362" s="36">
        <v>43005560</v>
      </c>
      <c r="D362" s="36" t="s">
        <v>308</v>
      </c>
      <c r="E362" s="6"/>
      <c r="F362" s="50" t="s">
        <v>1459</v>
      </c>
      <c r="G362" s="36" t="s">
        <v>1460</v>
      </c>
      <c r="H362" s="17" t="s">
        <v>8</v>
      </c>
      <c r="I362" s="2"/>
      <c r="J362" s="2"/>
      <c r="K362" s="17" t="s">
        <v>1014</v>
      </c>
      <c r="L362" s="51" t="str">
        <f>VLOOKUP($K362,oblasti!$A$2:$H$18,zdroje!L$1,0)</f>
        <v>Jihomoravský kraj</v>
      </c>
      <c r="M362" s="51" t="str">
        <f>VLOOKUP($K362,oblasti!$A$2:$H$18,zdroje!M$1,0)</f>
        <v>Aglomerace Brno</v>
      </c>
      <c r="N362" s="51" t="str">
        <f>VLOOKUP($K362,oblasti!$A$2:$H$18,zdroje!N$1,0)</f>
        <v>CZ06A</v>
      </c>
      <c r="O362" s="51" t="str">
        <f>VLOOKUP($K362,oblasti!$A$2:$H$18,zdroje!O$1,0)</f>
        <v>Aglomerace Brno</v>
      </c>
      <c r="P362" s="51" t="str">
        <f>VLOOKUP($K362,oblasti!$A$2:$H$18,zdroje!P$1,0)</f>
        <v>Aglomerace Brno</v>
      </c>
      <c r="Q362" s="51" t="str">
        <f>VLOOKUP($K362,oblasti!$A$2:$H$18,zdroje!Q$1,0)</f>
        <v>Aglomerace Brno</v>
      </c>
      <c r="R362" s="80" t="s">
        <v>1491</v>
      </c>
    </row>
    <row r="363" spans="1:18" x14ac:dyDescent="0.35">
      <c r="A363" s="36" t="s">
        <v>1461</v>
      </c>
      <c r="B363" s="36" t="s">
        <v>1462</v>
      </c>
      <c r="C363" s="36">
        <v>26285363</v>
      </c>
      <c r="D363" s="36" t="s">
        <v>308</v>
      </c>
      <c r="E363" s="6"/>
      <c r="F363" s="50" t="s">
        <v>1463</v>
      </c>
      <c r="G363" s="36" t="s">
        <v>1464</v>
      </c>
      <c r="H363" s="17" t="s">
        <v>8</v>
      </c>
      <c r="I363" s="2"/>
      <c r="J363" s="2"/>
      <c r="K363" s="17" t="s">
        <v>1014</v>
      </c>
      <c r="L363" s="51" t="str">
        <f>VLOOKUP($K363,oblasti!$A$2:$H$18,zdroje!L$1,0)</f>
        <v>Jihomoravský kraj</v>
      </c>
      <c r="M363" s="51" t="str">
        <f>VLOOKUP($K363,oblasti!$A$2:$H$18,zdroje!M$1,0)</f>
        <v>Aglomerace Brno</v>
      </c>
      <c r="N363" s="51" t="str">
        <f>VLOOKUP($K363,oblasti!$A$2:$H$18,zdroje!N$1,0)</f>
        <v>CZ06A</v>
      </c>
      <c r="O363" s="51" t="str">
        <f>VLOOKUP($K363,oblasti!$A$2:$H$18,zdroje!O$1,0)</f>
        <v>Aglomerace Brno</v>
      </c>
      <c r="P363" s="51" t="str">
        <f>VLOOKUP($K363,oblasti!$A$2:$H$18,zdroje!P$1,0)</f>
        <v>Aglomerace Brno</v>
      </c>
      <c r="Q363" s="51" t="str">
        <f>VLOOKUP($K363,oblasti!$A$2:$H$18,zdroje!Q$1,0)</f>
        <v>Aglomerace Brno</v>
      </c>
      <c r="R363" s="80" t="s">
        <v>1491</v>
      </c>
    </row>
    <row r="364" spans="1:18" x14ac:dyDescent="0.35">
      <c r="A364" s="36" t="s">
        <v>1465</v>
      </c>
      <c r="B364" s="36" t="s">
        <v>1466</v>
      </c>
      <c r="C364" s="36">
        <v>75516713</v>
      </c>
      <c r="D364" s="36" t="s">
        <v>308</v>
      </c>
      <c r="E364" s="6"/>
      <c r="F364" s="50" t="s">
        <v>1467</v>
      </c>
      <c r="G364" s="36" t="s">
        <v>1468</v>
      </c>
      <c r="H364" s="17" t="s">
        <v>8</v>
      </c>
      <c r="I364" s="2"/>
      <c r="J364" s="2"/>
      <c r="K364" s="17" t="s">
        <v>1014</v>
      </c>
      <c r="L364" s="51" t="str">
        <f>VLOOKUP($K364,oblasti!$A$2:$H$18,zdroje!L$1,0)</f>
        <v>Jihomoravský kraj</v>
      </c>
      <c r="M364" s="51" t="str">
        <f>VLOOKUP($K364,oblasti!$A$2:$H$18,zdroje!M$1,0)</f>
        <v>Aglomerace Brno</v>
      </c>
      <c r="N364" s="51" t="str">
        <f>VLOOKUP($K364,oblasti!$A$2:$H$18,zdroje!N$1,0)</f>
        <v>CZ06A</v>
      </c>
      <c r="O364" s="51" t="str">
        <f>VLOOKUP($K364,oblasti!$A$2:$H$18,zdroje!O$1,0)</f>
        <v>Aglomerace Brno</v>
      </c>
      <c r="P364" s="51" t="str">
        <f>VLOOKUP($K364,oblasti!$A$2:$H$18,zdroje!P$1,0)</f>
        <v>Aglomerace Brno</v>
      </c>
      <c r="Q364" s="51" t="str">
        <f>VLOOKUP($K364,oblasti!$A$2:$H$18,zdroje!Q$1,0)</f>
        <v>Aglomerace Brno</v>
      </c>
      <c r="R364" s="80" t="s">
        <v>1491</v>
      </c>
    </row>
    <row r="365" spans="1:18" x14ac:dyDescent="0.35">
      <c r="A365" s="36" t="s">
        <v>1469</v>
      </c>
      <c r="B365" s="36" t="s">
        <v>1484</v>
      </c>
      <c r="C365" s="36">
        <v>29216125</v>
      </c>
      <c r="D365" s="36" t="s">
        <v>308</v>
      </c>
      <c r="E365" s="6"/>
      <c r="F365" s="50" t="s">
        <v>1470</v>
      </c>
      <c r="G365" s="36" t="s">
        <v>1471</v>
      </c>
      <c r="H365" s="17" t="s">
        <v>8</v>
      </c>
      <c r="I365" s="2"/>
      <c r="J365" s="2"/>
      <c r="K365" s="17" t="s">
        <v>1014</v>
      </c>
      <c r="L365" s="51" t="str">
        <f>VLOOKUP($K365,oblasti!$A$2:$H$18,zdroje!L$1,0)</f>
        <v>Jihomoravský kraj</v>
      </c>
      <c r="M365" s="51" t="str">
        <f>VLOOKUP($K365,oblasti!$A$2:$H$18,zdroje!M$1,0)</f>
        <v>Aglomerace Brno</v>
      </c>
      <c r="N365" s="51" t="str">
        <f>VLOOKUP($K365,oblasti!$A$2:$H$18,zdroje!N$1,0)</f>
        <v>CZ06A</v>
      </c>
      <c r="O365" s="51" t="str">
        <f>VLOOKUP($K365,oblasti!$A$2:$H$18,zdroje!O$1,0)</f>
        <v>Aglomerace Brno</v>
      </c>
      <c r="P365" s="51" t="str">
        <f>VLOOKUP($K365,oblasti!$A$2:$H$18,zdroje!P$1,0)</f>
        <v>Aglomerace Brno</v>
      </c>
      <c r="Q365" s="51" t="str">
        <f>VLOOKUP($K365,oblasti!$A$2:$H$18,zdroje!Q$1,0)</f>
        <v>Aglomerace Brno</v>
      </c>
      <c r="R365" s="80" t="s">
        <v>1491</v>
      </c>
    </row>
    <row r="366" spans="1:18" ht="26" x14ac:dyDescent="0.35">
      <c r="A366" s="36" t="s">
        <v>156</v>
      </c>
      <c r="B366" s="36" t="s">
        <v>1472</v>
      </c>
      <c r="C366" s="36">
        <v>25538748</v>
      </c>
      <c r="D366" s="36" t="s">
        <v>308</v>
      </c>
      <c r="E366" s="6"/>
      <c r="F366" s="50" t="s">
        <v>1473</v>
      </c>
      <c r="G366" s="36" t="s">
        <v>1474</v>
      </c>
      <c r="H366" s="17" t="s">
        <v>8</v>
      </c>
      <c r="I366" s="2"/>
      <c r="J366" s="2"/>
      <c r="K366" s="17" t="s">
        <v>1014</v>
      </c>
      <c r="L366" s="51" t="str">
        <f>VLOOKUP($K366,oblasti!$A$2:$H$18,zdroje!L$1,0)</f>
        <v>Jihomoravský kraj</v>
      </c>
      <c r="M366" s="51" t="str">
        <f>VLOOKUP($K366,oblasti!$A$2:$H$18,zdroje!M$1,0)</f>
        <v>Aglomerace Brno</v>
      </c>
      <c r="N366" s="51" t="str">
        <f>VLOOKUP($K366,oblasti!$A$2:$H$18,zdroje!N$1,0)</f>
        <v>CZ06A</v>
      </c>
      <c r="O366" s="51" t="str">
        <f>VLOOKUP($K366,oblasti!$A$2:$H$18,zdroje!O$1,0)</f>
        <v>Aglomerace Brno</v>
      </c>
      <c r="P366" s="51" t="str">
        <f>VLOOKUP($K366,oblasti!$A$2:$H$18,zdroje!P$1,0)</f>
        <v>Aglomerace Brno</v>
      </c>
      <c r="Q366" s="51" t="str">
        <f>VLOOKUP($K366,oblasti!$A$2:$H$18,zdroje!Q$1,0)</f>
        <v>Aglomerace Brno</v>
      </c>
      <c r="R366" s="80" t="s">
        <v>1491</v>
      </c>
    </row>
    <row r="367" spans="1:18" x14ac:dyDescent="0.35">
      <c r="A367" s="36" t="s">
        <v>1475</v>
      </c>
      <c r="B367" s="36" t="s">
        <v>1476</v>
      </c>
      <c r="C367" s="36">
        <v>29351511</v>
      </c>
      <c r="D367" s="36" t="s">
        <v>308</v>
      </c>
      <c r="E367" s="6"/>
      <c r="F367" s="50" t="s">
        <v>1477</v>
      </c>
      <c r="G367" s="36" t="s">
        <v>1478</v>
      </c>
      <c r="H367" s="17" t="s">
        <v>8</v>
      </c>
      <c r="I367" s="2"/>
      <c r="J367" s="2"/>
      <c r="K367" s="17" t="s">
        <v>1014</v>
      </c>
      <c r="L367" s="51" t="str">
        <f>VLOOKUP($K367,oblasti!$A$2:$H$18,zdroje!L$1,0)</f>
        <v>Jihomoravský kraj</v>
      </c>
      <c r="M367" s="51" t="str">
        <f>VLOOKUP($K367,oblasti!$A$2:$H$18,zdroje!M$1,0)</f>
        <v>Aglomerace Brno</v>
      </c>
      <c r="N367" s="51" t="str">
        <f>VLOOKUP($K367,oblasti!$A$2:$H$18,zdroje!N$1,0)</f>
        <v>CZ06A</v>
      </c>
      <c r="O367" s="51" t="str">
        <f>VLOOKUP($K367,oblasti!$A$2:$H$18,zdroje!O$1,0)</f>
        <v>Aglomerace Brno</v>
      </c>
      <c r="P367" s="51" t="str">
        <f>VLOOKUP($K367,oblasti!$A$2:$H$18,zdroje!P$1,0)</f>
        <v>Aglomerace Brno</v>
      </c>
      <c r="Q367" s="51" t="str">
        <f>VLOOKUP($K367,oblasti!$A$2:$H$18,zdroje!Q$1,0)</f>
        <v>Aglomerace Brno</v>
      </c>
      <c r="R367" s="80" t="s">
        <v>1491</v>
      </c>
    </row>
    <row r="368" spans="1:18" ht="26" x14ac:dyDescent="0.35">
      <c r="A368" s="36" t="s">
        <v>1479</v>
      </c>
      <c r="B368" s="36" t="s">
        <v>1480</v>
      </c>
      <c r="C368" s="36">
        <v>26931613</v>
      </c>
      <c r="D368" s="36" t="s">
        <v>308</v>
      </c>
      <c r="E368" s="6"/>
      <c r="F368" s="50" t="s">
        <v>1481</v>
      </c>
      <c r="G368" s="36" t="s">
        <v>1482</v>
      </c>
      <c r="H368" s="17" t="s">
        <v>8</v>
      </c>
      <c r="I368" s="2"/>
      <c r="J368" s="2"/>
      <c r="K368" s="17" t="s">
        <v>1014</v>
      </c>
      <c r="L368" s="51" t="str">
        <f>VLOOKUP($K368,oblasti!$A$2:$H$18,zdroje!L$1,0)</f>
        <v>Jihomoravský kraj</v>
      </c>
      <c r="M368" s="51" t="str">
        <f>VLOOKUP($K368,oblasti!$A$2:$H$18,zdroje!M$1,0)</f>
        <v>Aglomerace Brno</v>
      </c>
      <c r="N368" s="51" t="str">
        <f>VLOOKUP($K368,oblasti!$A$2:$H$18,zdroje!N$1,0)</f>
        <v>CZ06A</v>
      </c>
      <c r="O368" s="51" t="str">
        <f>VLOOKUP($K368,oblasti!$A$2:$H$18,zdroje!O$1,0)</f>
        <v>Aglomerace Brno</v>
      </c>
      <c r="P368" s="51" t="str">
        <f>VLOOKUP($K368,oblasti!$A$2:$H$18,zdroje!P$1,0)</f>
        <v>Aglomerace Brno</v>
      </c>
      <c r="Q368" s="51" t="str">
        <f>VLOOKUP($K368,oblasti!$A$2:$H$18,zdroje!Q$1,0)</f>
        <v>Aglomerace Brno</v>
      </c>
      <c r="R368" s="80" t="s">
        <v>1491</v>
      </c>
    </row>
    <row r="369" spans="1:18" ht="26" x14ac:dyDescent="0.35">
      <c r="A369" s="36" t="s">
        <v>1486</v>
      </c>
      <c r="B369" s="36" t="s">
        <v>1487</v>
      </c>
      <c r="C369" s="36">
        <v>28306651</v>
      </c>
      <c r="D369" s="36" t="s">
        <v>908</v>
      </c>
      <c r="E369" s="6" t="s">
        <v>1488</v>
      </c>
      <c r="F369" s="50" t="s">
        <v>1489</v>
      </c>
      <c r="G369" s="36" t="s">
        <v>1490</v>
      </c>
      <c r="H369" s="17" t="s">
        <v>8</v>
      </c>
      <c r="I369" s="2"/>
      <c r="J369" s="2"/>
      <c r="K369" s="17" t="s">
        <v>1014</v>
      </c>
      <c r="L369" s="51" t="str">
        <f>VLOOKUP($K369,oblasti!$A$2:$H$18,zdroje!L$1,0)</f>
        <v>Jihomoravský kraj</v>
      </c>
      <c r="M369" s="51" t="str">
        <f>VLOOKUP($K369,oblasti!$A$2:$H$18,zdroje!M$1,0)</f>
        <v>Aglomerace Brno</v>
      </c>
      <c r="N369" s="51" t="str">
        <f>VLOOKUP($K369,oblasti!$A$2:$H$18,zdroje!N$1,0)</f>
        <v>CZ06A</v>
      </c>
      <c r="O369" s="51" t="str">
        <f>VLOOKUP($K369,oblasti!$A$2:$H$18,zdroje!O$1,0)</f>
        <v>Aglomerace Brno</v>
      </c>
      <c r="P369" s="51" t="str">
        <f>VLOOKUP($K369,oblasti!$A$2:$H$18,zdroje!P$1,0)</f>
        <v>Aglomerace Brno</v>
      </c>
      <c r="Q369" s="51" t="str">
        <f>VLOOKUP($K369,oblasti!$A$2:$H$18,zdroje!Q$1,0)</f>
        <v>Aglomerace Brno</v>
      </c>
      <c r="R369" s="80" t="s">
        <v>1491</v>
      </c>
    </row>
    <row r="370" spans="1:18" ht="52" x14ac:dyDescent="0.35">
      <c r="A370" s="36" t="s">
        <v>1492</v>
      </c>
      <c r="B370" s="36" t="s">
        <v>1493</v>
      </c>
      <c r="C370" s="36" t="s">
        <v>1494</v>
      </c>
      <c r="D370" s="36" t="s">
        <v>1581</v>
      </c>
      <c r="E370" s="6" t="s">
        <v>1602</v>
      </c>
      <c r="F370" s="50" t="s">
        <v>1609</v>
      </c>
      <c r="G370" s="36" t="s">
        <v>1635</v>
      </c>
      <c r="H370" s="17" t="s">
        <v>8</v>
      </c>
      <c r="I370" s="2"/>
      <c r="J370" s="2"/>
      <c r="K370" s="17" t="s">
        <v>1000</v>
      </c>
      <c r="L370" s="51" t="str">
        <f>VLOOKUP($K370,oblasti!$A$2:$H$18,zdroje!L$1,0)</f>
        <v>Středočeský kraj</v>
      </c>
      <c r="M370" s="51" t="str">
        <f>VLOOKUP($K370,oblasti!$A$2:$H$18,zdroje!M$1,0)</f>
        <v>Zóna Střední Čechy</v>
      </c>
      <c r="N370" s="51" t="str">
        <f>VLOOKUP($K370,oblasti!$A$2:$H$18,zdroje!N$1,0)</f>
        <v>CZ02</v>
      </c>
      <c r="O370" s="51" t="str">
        <f>VLOOKUP($K370,oblasti!$A$2:$H$18,zdroje!O$1,0)</f>
        <v>Zóna Střední Čechy</v>
      </c>
      <c r="P370" s="51" t="str">
        <f>VLOOKUP($K370,oblasti!$A$2:$H$18,zdroje!P$1,0)</f>
        <v>Zóna Střední Čechy</v>
      </c>
      <c r="Q370" s="51" t="str">
        <f>VLOOKUP($K370,oblasti!$A$2:$H$18,zdroje!Q$1,0)</f>
        <v>Zóna Střední Čechy</v>
      </c>
      <c r="R370" s="80" t="s">
        <v>1666</v>
      </c>
    </row>
    <row r="371" spans="1:18" ht="39" x14ac:dyDescent="0.35">
      <c r="A371" s="36" t="s">
        <v>1495</v>
      </c>
      <c r="B371" s="36" t="s">
        <v>1496</v>
      </c>
      <c r="C371" s="36" t="s">
        <v>1497</v>
      </c>
      <c r="D371" s="36" t="s">
        <v>1582</v>
      </c>
      <c r="E371" s="6"/>
      <c r="F371" s="50" t="s">
        <v>1610</v>
      </c>
      <c r="G371" s="36" t="s">
        <v>1636</v>
      </c>
      <c r="H371" s="17" t="s">
        <v>8</v>
      </c>
      <c r="I371" s="2"/>
      <c r="J371" s="2"/>
      <c r="K371" s="17" t="s">
        <v>1000</v>
      </c>
      <c r="L371" s="51" t="str">
        <f>VLOOKUP($K371,oblasti!$A$2:$H$18,zdroje!L$1,0)</f>
        <v>Středočeský kraj</v>
      </c>
      <c r="M371" s="51" t="str">
        <f>VLOOKUP($K371,oblasti!$A$2:$H$18,zdroje!M$1,0)</f>
        <v>Zóna Střední Čechy</v>
      </c>
      <c r="N371" s="51" t="str">
        <f>VLOOKUP($K371,oblasti!$A$2:$H$18,zdroje!N$1,0)</f>
        <v>CZ02</v>
      </c>
      <c r="O371" s="51" t="str">
        <f>VLOOKUP($K371,oblasti!$A$2:$H$18,zdroje!O$1,0)</f>
        <v>Zóna Střední Čechy</v>
      </c>
      <c r="P371" s="51" t="str">
        <f>VLOOKUP($K371,oblasti!$A$2:$H$18,zdroje!P$1,0)</f>
        <v>Zóna Střední Čechy</v>
      </c>
      <c r="Q371" s="51" t="str">
        <f>VLOOKUP($K371,oblasti!$A$2:$H$18,zdroje!Q$1,0)</f>
        <v>Zóna Střední Čechy</v>
      </c>
      <c r="R371" s="80" t="s">
        <v>1667</v>
      </c>
    </row>
    <row r="372" spans="1:18" ht="65" x14ac:dyDescent="0.35">
      <c r="A372" s="36" t="s">
        <v>1498</v>
      </c>
      <c r="B372" s="36" t="s">
        <v>1499</v>
      </c>
      <c r="C372" s="36" t="s">
        <v>1500</v>
      </c>
      <c r="D372" s="36" t="s">
        <v>308</v>
      </c>
      <c r="E372" s="6" t="s">
        <v>1603</v>
      </c>
      <c r="F372" s="50" t="s">
        <v>1611</v>
      </c>
      <c r="G372" s="36" t="s">
        <v>1637</v>
      </c>
      <c r="H372" s="17" t="s">
        <v>8</v>
      </c>
      <c r="I372" s="2"/>
      <c r="J372" s="2"/>
      <c r="K372" s="17" t="s">
        <v>1000</v>
      </c>
      <c r="L372" s="51" t="str">
        <f>VLOOKUP($K372,oblasti!$A$2:$H$18,zdroje!L$1,0)</f>
        <v>Středočeský kraj</v>
      </c>
      <c r="M372" s="51" t="str">
        <f>VLOOKUP($K372,oblasti!$A$2:$H$18,zdroje!M$1,0)</f>
        <v>Zóna Střední Čechy</v>
      </c>
      <c r="N372" s="51" t="str">
        <f>VLOOKUP($K372,oblasti!$A$2:$H$18,zdroje!N$1,0)</f>
        <v>CZ02</v>
      </c>
      <c r="O372" s="51" t="str">
        <f>VLOOKUP($K372,oblasti!$A$2:$H$18,zdroje!O$1,0)</f>
        <v>Zóna Střední Čechy</v>
      </c>
      <c r="P372" s="51" t="str">
        <f>VLOOKUP($K372,oblasti!$A$2:$H$18,zdroje!P$1,0)</f>
        <v>Zóna Střední Čechy</v>
      </c>
      <c r="Q372" s="51" t="str">
        <f>VLOOKUP($K372,oblasti!$A$2:$H$18,zdroje!Q$1,0)</f>
        <v>Zóna Střední Čechy</v>
      </c>
      <c r="R372" s="80" t="s">
        <v>1668</v>
      </c>
    </row>
    <row r="373" spans="1:18" ht="39" x14ac:dyDescent="0.35">
      <c r="A373" s="36" t="s">
        <v>1501</v>
      </c>
      <c r="B373" s="36" t="s">
        <v>717</v>
      </c>
      <c r="C373" s="36" t="s">
        <v>1258</v>
      </c>
      <c r="D373" s="36" t="s">
        <v>1583</v>
      </c>
      <c r="E373" s="6"/>
      <c r="F373" s="50" t="s">
        <v>1612</v>
      </c>
      <c r="G373" s="36" t="s">
        <v>1638</v>
      </c>
      <c r="H373" s="17" t="s">
        <v>8</v>
      </c>
      <c r="I373" s="2"/>
      <c r="J373" s="2"/>
      <c r="K373" s="17" t="s">
        <v>1000</v>
      </c>
      <c r="L373" s="51" t="str">
        <f>VLOOKUP($K373,oblasti!$A$2:$H$18,zdroje!L$1,0)</f>
        <v>Středočeský kraj</v>
      </c>
      <c r="M373" s="51" t="str">
        <f>VLOOKUP($K373,oblasti!$A$2:$H$18,zdroje!M$1,0)</f>
        <v>Zóna Střední Čechy</v>
      </c>
      <c r="N373" s="51" t="str">
        <f>VLOOKUP($K373,oblasti!$A$2:$H$18,zdroje!N$1,0)</f>
        <v>CZ02</v>
      </c>
      <c r="O373" s="51" t="str">
        <f>VLOOKUP($K373,oblasti!$A$2:$H$18,zdroje!O$1,0)</f>
        <v>Zóna Střední Čechy</v>
      </c>
      <c r="P373" s="51" t="str">
        <f>VLOOKUP($K373,oblasti!$A$2:$H$18,zdroje!P$1,0)</f>
        <v>Zóna Střední Čechy</v>
      </c>
      <c r="Q373" s="51" t="str">
        <f>VLOOKUP($K373,oblasti!$A$2:$H$18,zdroje!Q$1,0)</f>
        <v>Zóna Střední Čechy</v>
      </c>
      <c r="R373" s="80" t="s">
        <v>1669</v>
      </c>
    </row>
    <row r="374" spans="1:18" ht="39" x14ac:dyDescent="0.35">
      <c r="A374" s="36" t="s">
        <v>1502</v>
      </c>
      <c r="B374" s="36" t="s">
        <v>1503</v>
      </c>
      <c r="C374" s="36" t="s">
        <v>1504</v>
      </c>
      <c r="D374" s="36" t="s">
        <v>1584</v>
      </c>
      <c r="E374" s="6"/>
      <c r="F374" s="50" t="s">
        <v>1632</v>
      </c>
      <c r="G374" s="36" t="s">
        <v>1639</v>
      </c>
      <c r="H374" s="17" t="s">
        <v>8</v>
      </c>
      <c r="I374" s="2"/>
      <c r="J374" s="2"/>
      <c r="K374" s="17" t="s">
        <v>1000</v>
      </c>
      <c r="L374" s="51" t="str">
        <f>VLOOKUP($K374,oblasti!$A$2:$H$18,zdroje!L$1,0)</f>
        <v>Středočeský kraj</v>
      </c>
      <c r="M374" s="51" t="str">
        <f>VLOOKUP($K374,oblasti!$A$2:$H$18,zdroje!M$1,0)</f>
        <v>Zóna Střední Čechy</v>
      </c>
      <c r="N374" s="51" t="str">
        <f>VLOOKUP($K374,oblasti!$A$2:$H$18,zdroje!N$1,0)</f>
        <v>CZ02</v>
      </c>
      <c r="O374" s="51" t="str">
        <f>VLOOKUP($K374,oblasti!$A$2:$H$18,zdroje!O$1,0)</f>
        <v>Zóna Střední Čechy</v>
      </c>
      <c r="P374" s="51" t="str">
        <f>VLOOKUP($K374,oblasti!$A$2:$H$18,zdroje!P$1,0)</f>
        <v>Zóna Střední Čechy</v>
      </c>
      <c r="Q374" s="51" t="str">
        <f>VLOOKUP($K374,oblasti!$A$2:$H$18,zdroje!Q$1,0)</f>
        <v>Zóna Střední Čechy</v>
      </c>
      <c r="R374" s="80" t="s">
        <v>1670</v>
      </c>
    </row>
    <row r="375" spans="1:18" ht="39" x14ac:dyDescent="0.35">
      <c r="A375" s="36" t="s">
        <v>1505</v>
      </c>
      <c r="B375" s="36" t="s">
        <v>1506</v>
      </c>
      <c r="C375" s="36" t="s">
        <v>1507</v>
      </c>
      <c r="D375" s="36" t="s">
        <v>1294</v>
      </c>
      <c r="E375" s="6"/>
      <c r="F375" s="50" t="s">
        <v>1613</v>
      </c>
      <c r="G375" s="36" t="s">
        <v>1640</v>
      </c>
      <c r="H375" s="17" t="s">
        <v>8</v>
      </c>
      <c r="I375" s="2"/>
      <c r="J375" s="2"/>
      <c r="K375" s="17" t="s">
        <v>1000</v>
      </c>
      <c r="L375" s="51" t="str">
        <f>VLOOKUP($K375,oblasti!$A$2:$H$18,zdroje!L$1,0)</f>
        <v>Středočeský kraj</v>
      </c>
      <c r="M375" s="51" t="str">
        <f>VLOOKUP($K375,oblasti!$A$2:$H$18,zdroje!M$1,0)</f>
        <v>Zóna Střední Čechy</v>
      </c>
      <c r="N375" s="51" t="str">
        <f>VLOOKUP($K375,oblasti!$A$2:$H$18,zdroje!N$1,0)</f>
        <v>CZ02</v>
      </c>
      <c r="O375" s="51" t="str">
        <f>VLOOKUP($K375,oblasti!$A$2:$H$18,zdroje!O$1,0)</f>
        <v>Zóna Střední Čechy</v>
      </c>
      <c r="P375" s="51" t="str">
        <f>VLOOKUP($K375,oblasti!$A$2:$H$18,zdroje!P$1,0)</f>
        <v>Zóna Střední Čechy</v>
      </c>
      <c r="Q375" s="51" t="str">
        <f>VLOOKUP($K375,oblasti!$A$2:$H$18,zdroje!Q$1,0)</f>
        <v>Zóna Střední Čechy</v>
      </c>
      <c r="R375" s="80" t="s">
        <v>1671</v>
      </c>
    </row>
    <row r="376" spans="1:18" ht="39" x14ac:dyDescent="0.35">
      <c r="A376" s="36" t="s">
        <v>1508</v>
      </c>
      <c r="B376" s="36" t="s">
        <v>1509</v>
      </c>
      <c r="C376" s="36" t="s">
        <v>1510</v>
      </c>
      <c r="D376" s="36" t="s">
        <v>1585</v>
      </c>
      <c r="E376" s="6"/>
      <c r="F376" s="50" t="s">
        <v>1614</v>
      </c>
      <c r="G376" s="36" t="s">
        <v>1641</v>
      </c>
      <c r="H376" s="17" t="s">
        <v>8</v>
      </c>
      <c r="I376" s="2"/>
      <c r="J376" s="2"/>
      <c r="K376" s="17" t="s">
        <v>1000</v>
      </c>
      <c r="L376" s="51" t="str">
        <f>VLOOKUP($K376,oblasti!$A$2:$H$18,zdroje!L$1,0)</f>
        <v>Středočeský kraj</v>
      </c>
      <c r="M376" s="51" t="str">
        <f>VLOOKUP($K376,oblasti!$A$2:$H$18,zdroje!M$1,0)</f>
        <v>Zóna Střední Čechy</v>
      </c>
      <c r="N376" s="51" t="str">
        <f>VLOOKUP($K376,oblasti!$A$2:$H$18,zdroje!N$1,0)</f>
        <v>CZ02</v>
      </c>
      <c r="O376" s="51" t="str">
        <f>VLOOKUP($K376,oblasti!$A$2:$H$18,zdroje!O$1,0)</f>
        <v>Zóna Střední Čechy</v>
      </c>
      <c r="P376" s="51" t="str">
        <f>VLOOKUP($K376,oblasti!$A$2:$H$18,zdroje!P$1,0)</f>
        <v>Zóna Střední Čechy</v>
      </c>
      <c r="Q376" s="51" t="str">
        <f>VLOOKUP($K376,oblasti!$A$2:$H$18,zdroje!Q$1,0)</f>
        <v>Zóna Střední Čechy</v>
      </c>
      <c r="R376" s="80" t="s">
        <v>1672</v>
      </c>
    </row>
    <row r="377" spans="1:18" ht="39" x14ac:dyDescent="0.35">
      <c r="A377" s="36" t="s">
        <v>1511</v>
      </c>
      <c r="B377" s="36" t="s">
        <v>1512</v>
      </c>
      <c r="C377" s="36" t="s">
        <v>1513</v>
      </c>
      <c r="D377" s="36" t="s">
        <v>1586</v>
      </c>
      <c r="E377" s="6" t="s">
        <v>1604</v>
      </c>
      <c r="F377" s="50" t="s">
        <v>1615</v>
      </c>
      <c r="G377" s="36" t="s">
        <v>1642</v>
      </c>
      <c r="H377" s="17" t="s">
        <v>8</v>
      </c>
      <c r="I377" s="2"/>
      <c r="J377" s="2"/>
      <c r="K377" s="17" t="s">
        <v>1000</v>
      </c>
      <c r="L377" s="51" t="str">
        <f>VLOOKUP($K377,oblasti!$A$2:$H$18,zdroje!L$1,0)</f>
        <v>Středočeský kraj</v>
      </c>
      <c r="M377" s="51" t="str">
        <f>VLOOKUP($K377,oblasti!$A$2:$H$18,zdroje!M$1,0)</f>
        <v>Zóna Střední Čechy</v>
      </c>
      <c r="N377" s="51" t="str">
        <f>VLOOKUP($K377,oblasti!$A$2:$H$18,zdroje!N$1,0)</f>
        <v>CZ02</v>
      </c>
      <c r="O377" s="51" t="str">
        <f>VLOOKUP($K377,oblasti!$A$2:$H$18,zdroje!O$1,0)</f>
        <v>Zóna Střední Čechy</v>
      </c>
      <c r="P377" s="51" t="str">
        <f>VLOOKUP($K377,oblasti!$A$2:$H$18,zdroje!P$1,0)</f>
        <v>Zóna Střední Čechy</v>
      </c>
      <c r="Q377" s="51" t="str">
        <f>VLOOKUP($K377,oblasti!$A$2:$H$18,zdroje!Q$1,0)</f>
        <v>Zóna Střední Čechy</v>
      </c>
      <c r="R377" s="80" t="s">
        <v>1673</v>
      </c>
    </row>
    <row r="378" spans="1:18" ht="39" x14ac:dyDescent="0.35">
      <c r="A378" s="36" t="s">
        <v>1514</v>
      </c>
      <c r="B378" s="36" t="s">
        <v>1515</v>
      </c>
      <c r="C378" s="36" t="s">
        <v>1516</v>
      </c>
      <c r="D378" s="36" t="s">
        <v>308</v>
      </c>
      <c r="E378" s="6"/>
      <c r="F378" s="50" t="s">
        <v>1616</v>
      </c>
      <c r="G378" s="36" t="s">
        <v>1643</v>
      </c>
      <c r="H378" s="17" t="s">
        <v>8</v>
      </c>
      <c r="I378" s="2"/>
      <c r="J378" s="2"/>
      <c r="K378" s="17" t="s">
        <v>1000</v>
      </c>
      <c r="L378" s="51" t="str">
        <f>VLOOKUP($K378,oblasti!$A$2:$H$18,zdroje!L$1,0)</f>
        <v>Středočeský kraj</v>
      </c>
      <c r="M378" s="51" t="str">
        <f>VLOOKUP($K378,oblasti!$A$2:$H$18,zdroje!M$1,0)</f>
        <v>Zóna Střední Čechy</v>
      </c>
      <c r="N378" s="51" t="str">
        <f>VLOOKUP($K378,oblasti!$A$2:$H$18,zdroje!N$1,0)</f>
        <v>CZ02</v>
      </c>
      <c r="O378" s="51" t="str">
        <f>VLOOKUP($K378,oblasti!$A$2:$H$18,zdroje!O$1,0)</f>
        <v>Zóna Střední Čechy</v>
      </c>
      <c r="P378" s="51" t="str">
        <f>VLOOKUP($K378,oblasti!$A$2:$H$18,zdroje!P$1,0)</f>
        <v>Zóna Střední Čechy</v>
      </c>
      <c r="Q378" s="51" t="str">
        <f>VLOOKUP($K378,oblasti!$A$2:$H$18,zdroje!Q$1,0)</f>
        <v>Zóna Střední Čechy</v>
      </c>
      <c r="R378" s="80" t="s">
        <v>1674</v>
      </c>
    </row>
    <row r="379" spans="1:18" ht="39" x14ac:dyDescent="0.35">
      <c r="A379" s="36" t="s">
        <v>1517</v>
      </c>
      <c r="B379" s="36" t="s">
        <v>1518</v>
      </c>
      <c r="C379" s="36" t="s">
        <v>1519</v>
      </c>
      <c r="D379" s="36" t="s">
        <v>1587</v>
      </c>
      <c r="E379" s="6"/>
      <c r="F379" s="50" t="s">
        <v>1617</v>
      </c>
      <c r="G379" s="36" t="s">
        <v>1644</v>
      </c>
      <c r="H379" s="17" t="s">
        <v>8</v>
      </c>
      <c r="I379" s="2"/>
      <c r="J379" s="2"/>
      <c r="K379" s="17" t="s">
        <v>1000</v>
      </c>
      <c r="L379" s="51" t="str">
        <f>VLOOKUP($K379,oblasti!$A$2:$H$18,zdroje!L$1,0)</f>
        <v>Středočeský kraj</v>
      </c>
      <c r="M379" s="51" t="str">
        <f>VLOOKUP($K379,oblasti!$A$2:$H$18,zdroje!M$1,0)</f>
        <v>Zóna Střední Čechy</v>
      </c>
      <c r="N379" s="51" t="str">
        <f>VLOOKUP($K379,oblasti!$A$2:$H$18,zdroje!N$1,0)</f>
        <v>CZ02</v>
      </c>
      <c r="O379" s="51" t="str">
        <f>VLOOKUP($K379,oblasti!$A$2:$H$18,zdroje!O$1,0)</f>
        <v>Zóna Střední Čechy</v>
      </c>
      <c r="P379" s="51" t="str">
        <f>VLOOKUP($K379,oblasti!$A$2:$H$18,zdroje!P$1,0)</f>
        <v>Zóna Střední Čechy</v>
      </c>
      <c r="Q379" s="51" t="str">
        <f>VLOOKUP($K379,oblasti!$A$2:$H$18,zdroje!Q$1,0)</f>
        <v>Zóna Střední Čechy</v>
      </c>
      <c r="R379" s="80" t="s">
        <v>1675</v>
      </c>
    </row>
    <row r="380" spans="1:18" ht="39" x14ac:dyDescent="0.35">
      <c r="A380" s="36" t="s">
        <v>1520</v>
      </c>
      <c r="B380" s="36" t="s">
        <v>1521</v>
      </c>
      <c r="C380" s="36" t="s">
        <v>1522</v>
      </c>
      <c r="D380" s="36" t="s">
        <v>308</v>
      </c>
      <c r="E380" s="6"/>
      <c r="F380" s="50" t="s">
        <v>1631</v>
      </c>
      <c r="G380" s="36" t="s">
        <v>1645</v>
      </c>
      <c r="H380" s="17" t="s">
        <v>8</v>
      </c>
      <c r="I380" s="2"/>
      <c r="J380" s="2"/>
      <c r="K380" s="17" t="s">
        <v>1000</v>
      </c>
      <c r="L380" s="51" t="str">
        <f>VLOOKUP($K380,oblasti!$A$2:$H$18,zdroje!L$1,0)</f>
        <v>Středočeský kraj</v>
      </c>
      <c r="M380" s="51" t="str">
        <f>VLOOKUP($K380,oblasti!$A$2:$H$18,zdroje!M$1,0)</f>
        <v>Zóna Střední Čechy</v>
      </c>
      <c r="N380" s="51" t="str">
        <f>VLOOKUP($K380,oblasti!$A$2:$H$18,zdroje!N$1,0)</f>
        <v>CZ02</v>
      </c>
      <c r="O380" s="51" t="str">
        <f>VLOOKUP($K380,oblasti!$A$2:$H$18,zdroje!O$1,0)</f>
        <v>Zóna Střední Čechy</v>
      </c>
      <c r="P380" s="51" t="str">
        <f>VLOOKUP($K380,oblasti!$A$2:$H$18,zdroje!P$1,0)</f>
        <v>Zóna Střední Čechy</v>
      </c>
      <c r="Q380" s="51" t="str">
        <f>VLOOKUP($K380,oblasti!$A$2:$H$18,zdroje!Q$1,0)</f>
        <v>Zóna Střední Čechy</v>
      </c>
      <c r="R380" s="80" t="s">
        <v>1676</v>
      </c>
    </row>
    <row r="381" spans="1:18" ht="39" x14ac:dyDescent="0.35">
      <c r="A381" s="36" t="s">
        <v>1523</v>
      </c>
      <c r="B381" s="36" t="s">
        <v>1524</v>
      </c>
      <c r="C381" s="36" t="s">
        <v>1525</v>
      </c>
      <c r="D381" s="36" t="s">
        <v>1588</v>
      </c>
      <c r="E381" s="6"/>
      <c r="F381" s="50" t="s">
        <v>1618</v>
      </c>
      <c r="G381" s="36" t="s">
        <v>1646</v>
      </c>
      <c r="H381" s="17" t="s">
        <v>8</v>
      </c>
      <c r="I381" s="2"/>
      <c r="J381" s="2"/>
      <c r="K381" s="17" t="s">
        <v>1000</v>
      </c>
      <c r="L381" s="51" t="str">
        <f>VLOOKUP($K381,oblasti!$A$2:$H$18,zdroje!L$1,0)</f>
        <v>Středočeský kraj</v>
      </c>
      <c r="M381" s="51" t="str">
        <f>VLOOKUP($K381,oblasti!$A$2:$H$18,zdroje!M$1,0)</f>
        <v>Zóna Střední Čechy</v>
      </c>
      <c r="N381" s="51" t="str">
        <f>VLOOKUP($K381,oblasti!$A$2:$H$18,zdroje!N$1,0)</f>
        <v>CZ02</v>
      </c>
      <c r="O381" s="51" t="str">
        <f>VLOOKUP($K381,oblasti!$A$2:$H$18,zdroje!O$1,0)</f>
        <v>Zóna Střední Čechy</v>
      </c>
      <c r="P381" s="51" t="str">
        <f>VLOOKUP($K381,oblasti!$A$2:$H$18,zdroje!P$1,0)</f>
        <v>Zóna Střední Čechy</v>
      </c>
      <c r="Q381" s="51" t="str">
        <f>VLOOKUP($K381,oblasti!$A$2:$H$18,zdroje!Q$1,0)</f>
        <v>Zóna Střední Čechy</v>
      </c>
      <c r="R381" s="80" t="s">
        <v>1677</v>
      </c>
    </row>
    <row r="382" spans="1:18" ht="39" x14ac:dyDescent="0.35">
      <c r="A382" s="36" t="s">
        <v>1526</v>
      </c>
      <c r="B382" s="36" t="s">
        <v>1527</v>
      </c>
      <c r="C382" s="36" t="s">
        <v>1528</v>
      </c>
      <c r="D382" s="36" t="s">
        <v>1589</v>
      </c>
      <c r="E382" s="6"/>
      <c r="F382" s="50" t="s">
        <v>1619</v>
      </c>
      <c r="G382" s="36" t="s">
        <v>1647</v>
      </c>
      <c r="H382" s="17" t="s">
        <v>8</v>
      </c>
      <c r="I382" s="2"/>
      <c r="J382" s="2"/>
      <c r="K382" s="17" t="s">
        <v>1000</v>
      </c>
      <c r="L382" s="51" t="str">
        <f>VLOOKUP($K382,oblasti!$A$2:$H$18,zdroje!L$1,0)</f>
        <v>Středočeský kraj</v>
      </c>
      <c r="M382" s="51" t="str">
        <f>VLOOKUP($K382,oblasti!$A$2:$H$18,zdroje!M$1,0)</f>
        <v>Zóna Střední Čechy</v>
      </c>
      <c r="N382" s="51" t="str">
        <f>VLOOKUP($K382,oblasti!$A$2:$H$18,zdroje!N$1,0)</f>
        <v>CZ02</v>
      </c>
      <c r="O382" s="51" t="str">
        <f>VLOOKUP($K382,oblasti!$A$2:$H$18,zdroje!O$1,0)</f>
        <v>Zóna Střední Čechy</v>
      </c>
      <c r="P382" s="51" t="str">
        <f>VLOOKUP($K382,oblasti!$A$2:$H$18,zdroje!P$1,0)</f>
        <v>Zóna Střední Čechy</v>
      </c>
      <c r="Q382" s="51" t="str">
        <f>VLOOKUP($K382,oblasti!$A$2:$H$18,zdroje!Q$1,0)</f>
        <v>Zóna Střední Čechy</v>
      </c>
      <c r="R382" s="80" t="s">
        <v>1678</v>
      </c>
    </row>
    <row r="383" spans="1:18" ht="39" x14ac:dyDescent="0.35">
      <c r="A383" s="36" t="s">
        <v>1529</v>
      </c>
      <c r="B383" s="36" t="s">
        <v>1530</v>
      </c>
      <c r="C383" s="36" t="s">
        <v>1531</v>
      </c>
      <c r="D383" s="36" t="s">
        <v>308</v>
      </c>
      <c r="E383" s="6"/>
      <c r="F383" s="50" t="s">
        <v>1620</v>
      </c>
      <c r="G383" s="36" t="s">
        <v>1648</v>
      </c>
      <c r="H383" s="17" t="s">
        <v>8</v>
      </c>
      <c r="I383" s="2"/>
      <c r="J383" s="2"/>
      <c r="K383" s="17" t="s">
        <v>1000</v>
      </c>
      <c r="L383" s="51" t="str">
        <f>VLOOKUP($K383,oblasti!$A$2:$H$18,zdroje!L$1,0)</f>
        <v>Středočeský kraj</v>
      </c>
      <c r="M383" s="51" t="str">
        <f>VLOOKUP($K383,oblasti!$A$2:$H$18,zdroje!M$1,0)</f>
        <v>Zóna Střední Čechy</v>
      </c>
      <c r="N383" s="51" t="str">
        <f>VLOOKUP($K383,oblasti!$A$2:$H$18,zdroje!N$1,0)</f>
        <v>CZ02</v>
      </c>
      <c r="O383" s="51" t="str">
        <f>VLOOKUP($K383,oblasti!$A$2:$H$18,zdroje!O$1,0)</f>
        <v>Zóna Střední Čechy</v>
      </c>
      <c r="P383" s="51" t="str">
        <f>VLOOKUP($K383,oblasti!$A$2:$H$18,zdroje!P$1,0)</f>
        <v>Zóna Střední Čechy</v>
      </c>
      <c r="Q383" s="51" t="str">
        <f>VLOOKUP($K383,oblasti!$A$2:$H$18,zdroje!Q$1,0)</f>
        <v>Zóna Střední Čechy</v>
      </c>
      <c r="R383" s="80" t="s">
        <v>1679</v>
      </c>
    </row>
    <row r="384" spans="1:18" ht="65" x14ac:dyDescent="0.35">
      <c r="A384" s="36" t="s">
        <v>1532</v>
      </c>
      <c r="B384" s="36" t="s">
        <v>1533</v>
      </c>
      <c r="C384" s="36" t="s">
        <v>1534</v>
      </c>
      <c r="D384" s="36" t="s">
        <v>1590</v>
      </c>
      <c r="E384" s="6" t="s">
        <v>1605</v>
      </c>
      <c r="F384" s="50" t="s">
        <v>1695</v>
      </c>
      <c r="G384" s="36" t="s">
        <v>1649</v>
      </c>
      <c r="H384" s="17" t="s">
        <v>8</v>
      </c>
      <c r="I384" s="2"/>
      <c r="J384" s="2"/>
      <c r="K384" s="17" t="s">
        <v>1000</v>
      </c>
      <c r="L384" s="51" t="str">
        <f>VLOOKUP($K384,oblasti!$A$2:$H$18,zdroje!L$1,0)</f>
        <v>Středočeský kraj</v>
      </c>
      <c r="M384" s="51" t="str">
        <f>VLOOKUP($K384,oblasti!$A$2:$H$18,zdroje!M$1,0)</f>
        <v>Zóna Střední Čechy</v>
      </c>
      <c r="N384" s="51" t="str">
        <f>VLOOKUP($K384,oblasti!$A$2:$H$18,zdroje!N$1,0)</f>
        <v>CZ02</v>
      </c>
      <c r="O384" s="51" t="str">
        <f>VLOOKUP($K384,oblasti!$A$2:$H$18,zdroje!O$1,0)</f>
        <v>Zóna Střední Čechy</v>
      </c>
      <c r="P384" s="51" t="str">
        <f>VLOOKUP($K384,oblasti!$A$2:$H$18,zdroje!P$1,0)</f>
        <v>Zóna Střední Čechy</v>
      </c>
      <c r="Q384" s="51" t="str">
        <f>VLOOKUP($K384,oblasti!$A$2:$H$18,zdroje!Q$1,0)</f>
        <v>Zóna Střední Čechy</v>
      </c>
      <c r="R384" s="80" t="s">
        <v>1696</v>
      </c>
    </row>
    <row r="385" spans="1:18" ht="39" x14ac:dyDescent="0.35">
      <c r="A385" s="36" t="s">
        <v>1535</v>
      </c>
      <c r="B385" s="36" t="s">
        <v>1536</v>
      </c>
      <c r="C385" s="36" t="s">
        <v>1537</v>
      </c>
      <c r="D385" s="36" t="s">
        <v>1591</v>
      </c>
      <c r="E385" s="6"/>
      <c r="F385" s="50" t="s">
        <v>1621</v>
      </c>
      <c r="G385" s="36" t="s">
        <v>1650</v>
      </c>
      <c r="H385" s="17" t="s">
        <v>8</v>
      </c>
      <c r="I385" s="2"/>
      <c r="J385" s="2"/>
      <c r="K385" s="17" t="s">
        <v>1000</v>
      </c>
      <c r="L385" s="51" t="str">
        <f>VLOOKUP($K385,oblasti!$A$2:$H$18,zdroje!L$1,0)</f>
        <v>Středočeský kraj</v>
      </c>
      <c r="M385" s="51" t="str">
        <f>VLOOKUP($K385,oblasti!$A$2:$H$18,zdroje!M$1,0)</f>
        <v>Zóna Střední Čechy</v>
      </c>
      <c r="N385" s="51" t="str">
        <f>VLOOKUP($K385,oblasti!$A$2:$H$18,zdroje!N$1,0)</f>
        <v>CZ02</v>
      </c>
      <c r="O385" s="51" t="str">
        <f>VLOOKUP($K385,oblasti!$A$2:$H$18,zdroje!O$1,0)</f>
        <v>Zóna Střední Čechy</v>
      </c>
      <c r="P385" s="51" t="str">
        <f>VLOOKUP($K385,oblasti!$A$2:$H$18,zdroje!P$1,0)</f>
        <v>Zóna Střední Čechy</v>
      </c>
      <c r="Q385" s="51" t="str">
        <f>VLOOKUP($K385,oblasti!$A$2:$H$18,zdroje!Q$1,0)</f>
        <v>Zóna Střední Čechy</v>
      </c>
      <c r="R385" s="80" t="s">
        <v>1680</v>
      </c>
    </row>
    <row r="386" spans="1:18" ht="91" x14ac:dyDescent="0.35">
      <c r="A386" s="36" t="s">
        <v>1538</v>
      </c>
      <c r="B386" s="36" t="s">
        <v>1539</v>
      </c>
      <c r="C386" s="36" t="s">
        <v>1540</v>
      </c>
      <c r="D386" s="36" t="s">
        <v>1592</v>
      </c>
      <c r="E386" s="6" t="s">
        <v>1606</v>
      </c>
      <c r="F386" s="50" t="s">
        <v>1622</v>
      </c>
      <c r="G386" s="36" t="s">
        <v>1651</v>
      </c>
      <c r="H386" s="17" t="s">
        <v>8</v>
      </c>
      <c r="I386" s="2"/>
      <c r="J386" s="2"/>
      <c r="K386" s="17" t="s">
        <v>1000</v>
      </c>
      <c r="L386" s="51" t="str">
        <f>VLOOKUP($K386,oblasti!$A$2:$H$18,zdroje!L$1,0)</f>
        <v>Středočeský kraj</v>
      </c>
      <c r="M386" s="51" t="str">
        <f>VLOOKUP($K386,oblasti!$A$2:$H$18,zdroje!M$1,0)</f>
        <v>Zóna Střední Čechy</v>
      </c>
      <c r="N386" s="51" t="str">
        <f>VLOOKUP($K386,oblasti!$A$2:$H$18,zdroje!N$1,0)</f>
        <v>CZ02</v>
      </c>
      <c r="O386" s="51" t="str">
        <f>VLOOKUP($K386,oblasti!$A$2:$H$18,zdroje!O$1,0)</f>
        <v>Zóna Střední Čechy</v>
      </c>
      <c r="P386" s="51" t="str">
        <f>VLOOKUP($K386,oblasti!$A$2:$H$18,zdroje!P$1,0)</f>
        <v>Zóna Střední Čechy</v>
      </c>
      <c r="Q386" s="51" t="str">
        <f>VLOOKUP($K386,oblasti!$A$2:$H$18,zdroje!Q$1,0)</f>
        <v>Zóna Střední Čechy</v>
      </c>
      <c r="R386" s="80" t="s">
        <v>1681</v>
      </c>
    </row>
    <row r="387" spans="1:18" ht="52" x14ac:dyDescent="0.35">
      <c r="A387" s="36" t="s">
        <v>1541</v>
      </c>
      <c r="B387" s="36" t="s">
        <v>457</v>
      </c>
      <c r="C387" s="36" t="s">
        <v>1542</v>
      </c>
      <c r="D387" s="36" t="s">
        <v>455</v>
      </c>
      <c r="E387" s="6" t="s">
        <v>1607</v>
      </c>
      <c r="F387" s="50" t="s">
        <v>458</v>
      </c>
      <c r="G387" s="36" t="s">
        <v>1652</v>
      </c>
      <c r="H387" s="17" t="s">
        <v>8</v>
      </c>
      <c r="I387" s="2"/>
      <c r="J387" s="2"/>
      <c r="K387" s="17" t="s">
        <v>1000</v>
      </c>
      <c r="L387" s="51" t="str">
        <f>VLOOKUP($K387,oblasti!$A$2:$H$18,zdroje!L$1,0)</f>
        <v>Středočeský kraj</v>
      </c>
      <c r="M387" s="51" t="str">
        <f>VLOOKUP($K387,oblasti!$A$2:$H$18,zdroje!M$1,0)</f>
        <v>Zóna Střední Čechy</v>
      </c>
      <c r="N387" s="51" t="str">
        <f>VLOOKUP($K387,oblasti!$A$2:$H$18,zdroje!N$1,0)</f>
        <v>CZ02</v>
      </c>
      <c r="O387" s="51" t="str">
        <f>VLOOKUP($K387,oblasti!$A$2:$H$18,zdroje!O$1,0)</f>
        <v>Zóna Střední Čechy</v>
      </c>
      <c r="P387" s="51" t="str">
        <f>VLOOKUP($K387,oblasti!$A$2:$H$18,zdroje!P$1,0)</f>
        <v>Zóna Střední Čechy</v>
      </c>
      <c r="Q387" s="51" t="str">
        <f>VLOOKUP($K387,oblasti!$A$2:$H$18,zdroje!Q$1,0)</f>
        <v>Zóna Střední Čechy</v>
      </c>
      <c r="R387" s="80" t="s">
        <v>1682</v>
      </c>
    </row>
    <row r="388" spans="1:18" ht="65" x14ac:dyDescent="0.35">
      <c r="A388" s="36" t="s">
        <v>1543</v>
      </c>
      <c r="B388" s="36" t="s">
        <v>1544</v>
      </c>
      <c r="C388" s="36" t="s">
        <v>1545</v>
      </c>
      <c r="D388" s="36" t="s">
        <v>1593</v>
      </c>
      <c r="E388" s="6"/>
      <c r="F388" s="50" t="s">
        <v>1708</v>
      </c>
      <c r="G388" s="36" t="s">
        <v>1653</v>
      </c>
      <c r="H388" s="17" t="s">
        <v>8</v>
      </c>
      <c r="I388" s="2"/>
      <c r="J388" s="2"/>
      <c r="K388" s="17" t="s">
        <v>1000</v>
      </c>
      <c r="L388" s="51" t="str">
        <f>VLOOKUP($K388,oblasti!$A$2:$H$18,zdroje!L$1,0)</f>
        <v>Středočeský kraj</v>
      </c>
      <c r="M388" s="51" t="str">
        <f>VLOOKUP($K388,oblasti!$A$2:$H$18,zdroje!M$1,0)</f>
        <v>Zóna Střední Čechy</v>
      </c>
      <c r="N388" s="51" t="str">
        <f>VLOOKUP($K388,oblasti!$A$2:$H$18,zdroje!N$1,0)</f>
        <v>CZ02</v>
      </c>
      <c r="O388" s="51" t="str">
        <f>VLOOKUP($K388,oblasti!$A$2:$H$18,zdroje!O$1,0)</f>
        <v>Zóna Střední Čechy</v>
      </c>
      <c r="P388" s="51" t="str">
        <f>VLOOKUP($K388,oblasti!$A$2:$H$18,zdroje!P$1,0)</f>
        <v>Zóna Střední Čechy</v>
      </c>
      <c r="Q388" s="51" t="str">
        <f>VLOOKUP($K388,oblasti!$A$2:$H$18,zdroje!Q$1,0)</f>
        <v>Zóna Střední Čechy</v>
      </c>
      <c r="R388" s="80" t="s">
        <v>1709</v>
      </c>
    </row>
    <row r="389" spans="1:18" ht="39" x14ac:dyDescent="0.35">
      <c r="A389" s="36" t="s">
        <v>1546</v>
      </c>
      <c r="B389" s="36" t="s">
        <v>1547</v>
      </c>
      <c r="C389" s="36" t="s">
        <v>1548</v>
      </c>
      <c r="D389" s="36" t="s">
        <v>1594</v>
      </c>
      <c r="E389" s="6"/>
      <c r="F389" s="50" t="s">
        <v>1623</v>
      </c>
      <c r="G389" s="36" t="s">
        <v>1654</v>
      </c>
      <c r="H389" s="17" t="s">
        <v>8</v>
      </c>
      <c r="I389" s="2"/>
      <c r="J389" s="2"/>
      <c r="K389" s="17" t="s">
        <v>1000</v>
      </c>
      <c r="L389" s="51" t="str">
        <f>VLOOKUP($K389,oblasti!$A$2:$H$18,zdroje!L$1,0)</f>
        <v>Středočeský kraj</v>
      </c>
      <c r="M389" s="51" t="str">
        <f>VLOOKUP($K389,oblasti!$A$2:$H$18,zdroje!M$1,0)</f>
        <v>Zóna Střední Čechy</v>
      </c>
      <c r="N389" s="51" t="str">
        <f>VLOOKUP($K389,oblasti!$A$2:$H$18,zdroje!N$1,0)</f>
        <v>CZ02</v>
      </c>
      <c r="O389" s="51" t="str">
        <f>VLOOKUP($K389,oblasti!$A$2:$H$18,zdroje!O$1,0)</f>
        <v>Zóna Střední Čechy</v>
      </c>
      <c r="P389" s="51" t="str">
        <f>VLOOKUP($K389,oblasti!$A$2:$H$18,zdroje!P$1,0)</f>
        <v>Zóna Střední Čechy</v>
      </c>
      <c r="Q389" s="51" t="str">
        <f>VLOOKUP($K389,oblasti!$A$2:$H$18,zdroje!Q$1,0)</f>
        <v>Zóna Střední Čechy</v>
      </c>
      <c r="R389" s="80" t="s">
        <v>1683</v>
      </c>
    </row>
    <row r="390" spans="1:18" ht="65" x14ac:dyDescent="0.35">
      <c r="A390" s="36" t="s">
        <v>1549</v>
      </c>
      <c r="B390" s="36" t="s">
        <v>1550</v>
      </c>
      <c r="C390" s="36" t="s">
        <v>1551</v>
      </c>
      <c r="D390" s="36" t="s">
        <v>1292</v>
      </c>
      <c r="E390" s="6"/>
      <c r="F390" s="50" t="s">
        <v>1694</v>
      </c>
      <c r="G390" s="36" t="s">
        <v>1655</v>
      </c>
      <c r="H390" s="17" t="s">
        <v>8</v>
      </c>
      <c r="I390" s="2"/>
      <c r="J390" s="2"/>
      <c r="K390" s="17" t="s">
        <v>1000</v>
      </c>
      <c r="L390" s="51" t="str">
        <f>VLOOKUP($K390,oblasti!$A$2:$H$18,zdroje!L$1,0)</f>
        <v>Středočeský kraj</v>
      </c>
      <c r="M390" s="51" t="str">
        <f>VLOOKUP($K390,oblasti!$A$2:$H$18,zdroje!M$1,0)</f>
        <v>Zóna Střední Čechy</v>
      </c>
      <c r="N390" s="51" t="str">
        <f>VLOOKUP($K390,oblasti!$A$2:$H$18,zdroje!N$1,0)</f>
        <v>CZ02</v>
      </c>
      <c r="O390" s="51" t="str">
        <f>VLOOKUP($K390,oblasti!$A$2:$H$18,zdroje!O$1,0)</f>
        <v>Zóna Střední Čechy</v>
      </c>
      <c r="P390" s="51" t="str">
        <f>VLOOKUP($K390,oblasti!$A$2:$H$18,zdroje!P$1,0)</f>
        <v>Zóna Střední Čechy</v>
      </c>
      <c r="Q390" s="51" t="str">
        <f>VLOOKUP($K390,oblasti!$A$2:$H$18,zdroje!Q$1,0)</f>
        <v>Zóna Střední Čechy</v>
      </c>
      <c r="R390" s="80" t="s">
        <v>1697</v>
      </c>
    </row>
    <row r="391" spans="1:18" ht="39" x14ac:dyDescent="0.35">
      <c r="A391" s="36" t="s">
        <v>1552</v>
      </c>
      <c r="B391" s="36" t="s">
        <v>1553</v>
      </c>
      <c r="C391" s="36" t="s">
        <v>1554</v>
      </c>
      <c r="D391" s="36" t="s">
        <v>1595</v>
      </c>
      <c r="E391" s="6"/>
      <c r="F391" s="50" t="s">
        <v>1624</v>
      </c>
      <c r="G391" s="36" t="s">
        <v>1656</v>
      </c>
      <c r="H391" s="17" t="s">
        <v>8</v>
      </c>
      <c r="I391" s="2"/>
      <c r="J391" s="2"/>
      <c r="K391" s="17" t="s">
        <v>1000</v>
      </c>
      <c r="L391" s="51" t="str">
        <f>VLOOKUP($K391,oblasti!$A$2:$H$18,zdroje!L$1,0)</f>
        <v>Středočeský kraj</v>
      </c>
      <c r="M391" s="51" t="str">
        <f>VLOOKUP($K391,oblasti!$A$2:$H$18,zdroje!M$1,0)</f>
        <v>Zóna Střední Čechy</v>
      </c>
      <c r="N391" s="51" t="str">
        <f>VLOOKUP($K391,oblasti!$A$2:$H$18,zdroje!N$1,0)</f>
        <v>CZ02</v>
      </c>
      <c r="O391" s="51" t="str">
        <f>VLOOKUP($K391,oblasti!$A$2:$H$18,zdroje!O$1,0)</f>
        <v>Zóna Střední Čechy</v>
      </c>
      <c r="P391" s="51" t="str">
        <f>VLOOKUP($K391,oblasti!$A$2:$H$18,zdroje!P$1,0)</f>
        <v>Zóna Střední Čechy</v>
      </c>
      <c r="Q391" s="51" t="str">
        <f>VLOOKUP($K391,oblasti!$A$2:$H$18,zdroje!Q$1,0)</f>
        <v>Zóna Střední Čechy</v>
      </c>
      <c r="R391" s="80" t="s">
        <v>1684</v>
      </c>
    </row>
    <row r="392" spans="1:18" ht="39" x14ac:dyDescent="0.35">
      <c r="A392" s="36" t="s">
        <v>1555</v>
      </c>
      <c r="B392" s="36" t="s">
        <v>1556</v>
      </c>
      <c r="C392" s="36" t="s">
        <v>1557</v>
      </c>
      <c r="D392" s="36" t="s">
        <v>308</v>
      </c>
      <c r="E392" s="6"/>
      <c r="F392" s="50" t="s">
        <v>1625</v>
      </c>
      <c r="G392" s="36" t="s">
        <v>1657</v>
      </c>
      <c r="H392" s="17" t="s">
        <v>8</v>
      </c>
      <c r="I392" s="2"/>
      <c r="J392" s="2"/>
      <c r="K392" s="17" t="s">
        <v>1000</v>
      </c>
      <c r="L392" s="51" t="str">
        <f>VLOOKUP($K392,oblasti!$A$2:$H$18,zdroje!L$1,0)</f>
        <v>Středočeský kraj</v>
      </c>
      <c r="M392" s="51" t="str">
        <f>VLOOKUP($K392,oblasti!$A$2:$H$18,zdroje!M$1,0)</f>
        <v>Zóna Střední Čechy</v>
      </c>
      <c r="N392" s="51" t="str">
        <f>VLOOKUP($K392,oblasti!$A$2:$H$18,zdroje!N$1,0)</f>
        <v>CZ02</v>
      </c>
      <c r="O392" s="51" t="str">
        <f>VLOOKUP($K392,oblasti!$A$2:$H$18,zdroje!O$1,0)</f>
        <v>Zóna Střední Čechy</v>
      </c>
      <c r="P392" s="51" t="str">
        <f>VLOOKUP($K392,oblasti!$A$2:$H$18,zdroje!P$1,0)</f>
        <v>Zóna Střední Čechy</v>
      </c>
      <c r="Q392" s="51" t="str">
        <f>VLOOKUP($K392,oblasti!$A$2:$H$18,zdroje!Q$1,0)</f>
        <v>Zóna Střední Čechy</v>
      </c>
      <c r="R392" s="80" t="s">
        <v>1685</v>
      </c>
    </row>
    <row r="393" spans="1:18" ht="52" x14ac:dyDescent="0.35">
      <c r="A393" s="36" t="s">
        <v>1558</v>
      </c>
      <c r="B393" s="36" t="s">
        <v>1559</v>
      </c>
      <c r="C393" s="36" t="s">
        <v>1560</v>
      </c>
      <c r="D393" s="36" t="s">
        <v>1596</v>
      </c>
      <c r="E393" s="6" t="s">
        <v>1608</v>
      </c>
      <c r="F393" s="50" t="s">
        <v>1626</v>
      </c>
      <c r="G393" s="36" t="s">
        <v>1658</v>
      </c>
      <c r="H393" s="17" t="s">
        <v>8</v>
      </c>
      <c r="I393" s="2"/>
      <c r="J393" s="2"/>
      <c r="K393" s="17" t="s">
        <v>1000</v>
      </c>
      <c r="L393" s="51" t="str">
        <f>VLOOKUP($K393,oblasti!$A$2:$H$18,zdroje!L$1,0)</f>
        <v>Středočeský kraj</v>
      </c>
      <c r="M393" s="51" t="str">
        <f>VLOOKUP($K393,oblasti!$A$2:$H$18,zdroje!M$1,0)</f>
        <v>Zóna Střední Čechy</v>
      </c>
      <c r="N393" s="51" t="str">
        <f>VLOOKUP($K393,oblasti!$A$2:$H$18,zdroje!N$1,0)</f>
        <v>CZ02</v>
      </c>
      <c r="O393" s="51" t="str">
        <f>VLOOKUP($K393,oblasti!$A$2:$H$18,zdroje!O$1,0)</f>
        <v>Zóna Střední Čechy</v>
      </c>
      <c r="P393" s="51" t="str">
        <f>VLOOKUP($K393,oblasti!$A$2:$H$18,zdroje!P$1,0)</f>
        <v>Zóna Střední Čechy</v>
      </c>
      <c r="Q393" s="51" t="str">
        <f>VLOOKUP($K393,oblasti!$A$2:$H$18,zdroje!Q$1,0)</f>
        <v>Zóna Střední Čechy</v>
      </c>
      <c r="R393" s="80" t="s">
        <v>1686</v>
      </c>
    </row>
    <row r="394" spans="1:18" ht="39" x14ac:dyDescent="0.35">
      <c r="A394" s="36" t="s">
        <v>483</v>
      </c>
      <c r="B394" s="36" t="s">
        <v>1561</v>
      </c>
      <c r="C394" s="36" t="s">
        <v>1562</v>
      </c>
      <c r="D394" s="36" t="s">
        <v>1597</v>
      </c>
      <c r="E394" s="6"/>
      <c r="F394" s="50" t="s">
        <v>510</v>
      </c>
      <c r="G394" s="36" t="s">
        <v>1659</v>
      </c>
      <c r="H394" s="17" t="s">
        <v>8</v>
      </c>
      <c r="I394" s="2"/>
      <c r="J394" s="2"/>
      <c r="K394" s="17" t="s">
        <v>1000</v>
      </c>
      <c r="L394" s="51" t="str">
        <f>VLOOKUP($K394,oblasti!$A$2:$H$18,zdroje!L$1,0)</f>
        <v>Středočeský kraj</v>
      </c>
      <c r="M394" s="51" t="str">
        <f>VLOOKUP($K394,oblasti!$A$2:$H$18,zdroje!M$1,0)</f>
        <v>Zóna Střední Čechy</v>
      </c>
      <c r="N394" s="51" t="str">
        <f>VLOOKUP($K394,oblasti!$A$2:$H$18,zdroje!N$1,0)</f>
        <v>CZ02</v>
      </c>
      <c r="O394" s="51" t="str">
        <f>VLOOKUP($K394,oblasti!$A$2:$H$18,zdroje!O$1,0)</f>
        <v>Zóna Střední Čechy</v>
      </c>
      <c r="P394" s="51" t="str">
        <f>VLOOKUP($K394,oblasti!$A$2:$H$18,zdroje!P$1,0)</f>
        <v>Zóna Střední Čechy</v>
      </c>
      <c r="Q394" s="51" t="str">
        <f>VLOOKUP($K394,oblasti!$A$2:$H$18,zdroje!Q$1,0)</f>
        <v>Zóna Střední Čechy</v>
      </c>
      <c r="R394" s="80" t="s">
        <v>1687</v>
      </c>
    </row>
    <row r="395" spans="1:18" ht="39" x14ac:dyDescent="0.35">
      <c r="A395" s="36" t="s">
        <v>1563</v>
      </c>
      <c r="B395" s="36" t="s">
        <v>1564</v>
      </c>
      <c r="C395" s="36" t="s">
        <v>1565</v>
      </c>
      <c r="D395" s="36" t="s">
        <v>1598</v>
      </c>
      <c r="E395" s="6"/>
      <c r="F395" s="50" t="s">
        <v>1627</v>
      </c>
      <c r="G395" s="36" t="s">
        <v>1660</v>
      </c>
      <c r="H395" s="17" t="s">
        <v>8</v>
      </c>
      <c r="I395" s="2"/>
      <c r="J395" s="2"/>
      <c r="K395" s="17" t="s">
        <v>1000</v>
      </c>
      <c r="L395" s="51" t="str">
        <f>VLOOKUP($K395,oblasti!$A$2:$H$18,zdroje!L$1,0)</f>
        <v>Středočeský kraj</v>
      </c>
      <c r="M395" s="51" t="str">
        <f>VLOOKUP($K395,oblasti!$A$2:$H$18,zdroje!M$1,0)</f>
        <v>Zóna Střední Čechy</v>
      </c>
      <c r="N395" s="51" t="str">
        <f>VLOOKUP($K395,oblasti!$A$2:$H$18,zdroje!N$1,0)</f>
        <v>CZ02</v>
      </c>
      <c r="O395" s="51" t="str">
        <f>VLOOKUP($K395,oblasti!$A$2:$H$18,zdroje!O$1,0)</f>
        <v>Zóna Střední Čechy</v>
      </c>
      <c r="P395" s="51" t="str">
        <f>VLOOKUP($K395,oblasti!$A$2:$H$18,zdroje!P$1,0)</f>
        <v>Zóna Střední Čechy</v>
      </c>
      <c r="Q395" s="51" t="str">
        <f>VLOOKUP($K395,oblasti!$A$2:$H$18,zdroje!Q$1,0)</f>
        <v>Zóna Střední Čechy</v>
      </c>
      <c r="R395" s="80" t="s">
        <v>1688</v>
      </c>
    </row>
    <row r="396" spans="1:18" ht="39" x14ac:dyDescent="0.35">
      <c r="A396" s="36" t="s">
        <v>1566</v>
      </c>
      <c r="B396" s="36" t="s">
        <v>1567</v>
      </c>
      <c r="C396" s="36" t="s">
        <v>1568</v>
      </c>
      <c r="D396" s="36" t="s">
        <v>1584</v>
      </c>
      <c r="E396" s="6"/>
      <c r="F396" s="50" t="s">
        <v>1633</v>
      </c>
      <c r="G396" s="36" t="s">
        <v>1661</v>
      </c>
      <c r="H396" s="17" t="s">
        <v>8</v>
      </c>
      <c r="I396" s="2"/>
      <c r="J396" s="2"/>
      <c r="K396" s="17" t="s">
        <v>1000</v>
      </c>
      <c r="L396" s="51" t="str">
        <f>VLOOKUP($K396,oblasti!$A$2:$H$18,zdroje!L$1,0)</f>
        <v>Středočeský kraj</v>
      </c>
      <c r="M396" s="51" t="str">
        <f>VLOOKUP($K396,oblasti!$A$2:$H$18,zdroje!M$1,0)</f>
        <v>Zóna Střední Čechy</v>
      </c>
      <c r="N396" s="51" t="str">
        <f>VLOOKUP($K396,oblasti!$A$2:$H$18,zdroje!N$1,0)</f>
        <v>CZ02</v>
      </c>
      <c r="O396" s="51" t="str">
        <f>VLOOKUP($K396,oblasti!$A$2:$H$18,zdroje!O$1,0)</f>
        <v>Zóna Střední Čechy</v>
      </c>
      <c r="P396" s="51" t="str">
        <f>VLOOKUP($K396,oblasti!$A$2:$H$18,zdroje!P$1,0)</f>
        <v>Zóna Střední Čechy</v>
      </c>
      <c r="Q396" s="51" t="str">
        <f>VLOOKUP($K396,oblasti!$A$2:$H$18,zdroje!Q$1,0)</f>
        <v>Zóna Střední Čechy</v>
      </c>
      <c r="R396" s="80" t="s">
        <v>1689</v>
      </c>
    </row>
    <row r="397" spans="1:18" ht="39" x14ac:dyDescent="0.35">
      <c r="A397" s="36" t="s">
        <v>1569</v>
      </c>
      <c r="B397" s="36" t="s">
        <v>1570</v>
      </c>
      <c r="C397" s="36" t="s">
        <v>1571</v>
      </c>
      <c r="D397" s="36" t="s">
        <v>1599</v>
      </c>
      <c r="E397" s="6"/>
      <c r="F397" s="50" t="s">
        <v>1628</v>
      </c>
      <c r="G397" s="36" t="s">
        <v>1662</v>
      </c>
      <c r="H397" s="17" t="s">
        <v>8</v>
      </c>
      <c r="I397" s="2"/>
      <c r="J397" s="2"/>
      <c r="K397" s="17" t="s">
        <v>1000</v>
      </c>
      <c r="L397" s="51" t="str">
        <f>VLOOKUP($K397,oblasti!$A$2:$H$18,zdroje!L$1,0)</f>
        <v>Středočeský kraj</v>
      </c>
      <c r="M397" s="51" t="str">
        <f>VLOOKUP($K397,oblasti!$A$2:$H$18,zdroje!M$1,0)</f>
        <v>Zóna Střední Čechy</v>
      </c>
      <c r="N397" s="51" t="str">
        <f>VLOOKUP($K397,oblasti!$A$2:$H$18,zdroje!N$1,0)</f>
        <v>CZ02</v>
      </c>
      <c r="O397" s="51" t="str">
        <f>VLOOKUP($K397,oblasti!$A$2:$H$18,zdroje!O$1,0)</f>
        <v>Zóna Střední Čechy</v>
      </c>
      <c r="P397" s="51" t="str">
        <f>VLOOKUP($K397,oblasti!$A$2:$H$18,zdroje!P$1,0)</f>
        <v>Zóna Střední Čechy</v>
      </c>
      <c r="Q397" s="51" t="str">
        <f>VLOOKUP($K397,oblasti!$A$2:$H$18,zdroje!Q$1,0)</f>
        <v>Zóna Střední Čechy</v>
      </c>
      <c r="R397" s="80" t="s">
        <v>1690</v>
      </c>
    </row>
    <row r="398" spans="1:18" ht="39" x14ac:dyDescent="0.35">
      <c r="A398" s="36" t="s">
        <v>1572</v>
      </c>
      <c r="B398" s="36" t="s">
        <v>1573</v>
      </c>
      <c r="C398" s="36" t="s">
        <v>1574</v>
      </c>
      <c r="D398" s="36" t="s">
        <v>1600</v>
      </c>
      <c r="E398" s="6"/>
      <c r="F398" s="50" t="s">
        <v>1629</v>
      </c>
      <c r="G398" s="36" t="s">
        <v>1663</v>
      </c>
      <c r="H398" s="17" t="s">
        <v>8</v>
      </c>
      <c r="I398" s="2"/>
      <c r="J398" s="2"/>
      <c r="K398" s="17" t="s">
        <v>1000</v>
      </c>
      <c r="L398" s="51" t="str">
        <f>VLOOKUP($K398,oblasti!$A$2:$H$18,zdroje!L$1,0)</f>
        <v>Středočeský kraj</v>
      </c>
      <c r="M398" s="51" t="str">
        <f>VLOOKUP($K398,oblasti!$A$2:$H$18,zdroje!M$1,0)</f>
        <v>Zóna Střední Čechy</v>
      </c>
      <c r="N398" s="51" t="str">
        <f>VLOOKUP($K398,oblasti!$A$2:$H$18,zdroje!N$1,0)</f>
        <v>CZ02</v>
      </c>
      <c r="O398" s="51" t="str">
        <f>VLOOKUP($K398,oblasti!$A$2:$H$18,zdroje!O$1,0)</f>
        <v>Zóna Střední Čechy</v>
      </c>
      <c r="P398" s="51" t="str">
        <f>VLOOKUP($K398,oblasti!$A$2:$H$18,zdroje!P$1,0)</f>
        <v>Zóna Střední Čechy</v>
      </c>
      <c r="Q398" s="51" t="str">
        <f>VLOOKUP($K398,oblasti!$A$2:$H$18,zdroje!Q$1,0)</f>
        <v>Zóna Střední Čechy</v>
      </c>
      <c r="R398" s="80" t="s">
        <v>1691</v>
      </c>
    </row>
    <row r="399" spans="1:18" ht="39" x14ac:dyDescent="0.35">
      <c r="A399" s="36" t="s">
        <v>1575</v>
      </c>
      <c r="B399" s="36" t="s">
        <v>1576</v>
      </c>
      <c r="C399" s="36" t="s">
        <v>1577</v>
      </c>
      <c r="D399" s="36" t="s">
        <v>1601</v>
      </c>
      <c r="E399" s="6"/>
      <c r="F399" s="50" t="s">
        <v>1630</v>
      </c>
      <c r="G399" s="36" t="s">
        <v>1664</v>
      </c>
      <c r="H399" s="17" t="s">
        <v>8</v>
      </c>
      <c r="I399" s="2"/>
      <c r="J399" s="2"/>
      <c r="K399" s="17" t="s">
        <v>1000</v>
      </c>
      <c r="L399" s="51" t="str">
        <f>VLOOKUP($K399,oblasti!$A$2:$H$18,zdroje!L$1,0)</f>
        <v>Středočeský kraj</v>
      </c>
      <c r="M399" s="51" t="str">
        <f>VLOOKUP($K399,oblasti!$A$2:$H$18,zdroje!M$1,0)</f>
        <v>Zóna Střední Čechy</v>
      </c>
      <c r="N399" s="51" t="str">
        <f>VLOOKUP($K399,oblasti!$A$2:$H$18,zdroje!N$1,0)</f>
        <v>CZ02</v>
      </c>
      <c r="O399" s="51" t="str">
        <f>VLOOKUP($K399,oblasti!$A$2:$H$18,zdroje!O$1,0)</f>
        <v>Zóna Střední Čechy</v>
      </c>
      <c r="P399" s="51" t="str">
        <f>VLOOKUP($K399,oblasti!$A$2:$H$18,zdroje!P$1,0)</f>
        <v>Zóna Střední Čechy</v>
      </c>
      <c r="Q399" s="51" t="str">
        <f>VLOOKUP($K399,oblasti!$A$2:$H$18,zdroje!Q$1,0)</f>
        <v>Zóna Střední Čechy</v>
      </c>
      <c r="R399" s="80" t="s">
        <v>1692</v>
      </c>
    </row>
    <row r="400" spans="1:18" ht="39" x14ac:dyDescent="0.35">
      <c r="A400" s="36" t="s">
        <v>1578</v>
      </c>
      <c r="B400" s="36" t="s">
        <v>1579</v>
      </c>
      <c r="C400" s="36" t="s">
        <v>1580</v>
      </c>
      <c r="D400" s="36" t="s">
        <v>1584</v>
      </c>
      <c r="E400" s="6"/>
      <c r="F400" s="50" t="s">
        <v>1634</v>
      </c>
      <c r="G400" s="36" t="s">
        <v>1665</v>
      </c>
      <c r="H400" s="17" t="s">
        <v>8</v>
      </c>
      <c r="I400" s="2"/>
      <c r="J400" s="2"/>
      <c r="K400" s="17" t="s">
        <v>1000</v>
      </c>
      <c r="L400" s="51" t="str">
        <f>VLOOKUP($K400,oblasti!$A$2:$H$18,zdroje!L$1,0)</f>
        <v>Středočeský kraj</v>
      </c>
      <c r="M400" s="51" t="str">
        <f>VLOOKUP($K400,oblasti!$A$2:$H$18,zdroje!M$1,0)</f>
        <v>Zóna Střední Čechy</v>
      </c>
      <c r="N400" s="51" t="str">
        <f>VLOOKUP($K400,oblasti!$A$2:$H$18,zdroje!N$1,0)</f>
        <v>CZ02</v>
      </c>
      <c r="O400" s="51" t="str">
        <f>VLOOKUP($K400,oblasti!$A$2:$H$18,zdroje!O$1,0)</f>
        <v>Zóna Střední Čechy</v>
      </c>
      <c r="P400" s="51" t="str">
        <f>VLOOKUP($K400,oblasti!$A$2:$H$18,zdroje!P$1,0)</f>
        <v>Zóna Střední Čechy</v>
      </c>
      <c r="Q400" s="51" t="str">
        <f>VLOOKUP($K400,oblasti!$A$2:$H$18,zdroje!Q$1,0)</f>
        <v>Zóna Střední Čechy</v>
      </c>
      <c r="R400" s="80" t="s">
        <v>1693</v>
      </c>
    </row>
    <row r="401" spans="1:18" ht="52" x14ac:dyDescent="0.35">
      <c r="A401" s="6" t="s">
        <v>1715</v>
      </c>
      <c r="B401" s="6" t="s">
        <v>1716</v>
      </c>
      <c r="C401" s="6" t="s">
        <v>1717</v>
      </c>
      <c r="D401" s="6" t="s">
        <v>1804</v>
      </c>
      <c r="E401" s="6" t="s">
        <v>1830</v>
      </c>
      <c r="F401" s="6" t="s">
        <v>1841</v>
      </c>
      <c r="G401" s="6" t="s">
        <v>1842</v>
      </c>
      <c r="H401" s="6" t="s">
        <v>8</v>
      </c>
      <c r="I401" s="6" t="s">
        <v>9</v>
      </c>
      <c r="J401" s="6" t="s">
        <v>10</v>
      </c>
      <c r="K401" s="6" t="s">
        <v>1000</v>
      </c>
      <c r="L401" s="51" t="str">
        <f>VLOOKUP($K401,oblasti!$A$2:$H$18,zdroje!L$1,0)</f>
        <v>Středočeský kraj</v>
      </c>
      <c r="M401" s="51" t="str">
        <f>VLOOKUP($K401,oblasti!$A$2:$H$18,zdroje!M$1,0)</f>
        <v>Zóna Střední Čechy</v>
      </c>
      <c r="N401" s="51" t="str">
        <f>VLOOKUP($K401,oblasti!$A$2:$H$18,zdroje!N$1,0)</f>
        <v>CZ02</v>
      </c>
      <c r="O401" s="51" t="str">
        <f>VLOOKUP($K401,oblasti!$A$2:$H$18,zdroje!O$1,0)</f>
        <v>Zóna Střední Čechy</v>
      </c>
      <c r="P401" s="51" t="str">
        <f>VLOOKUP($K401,oblasti!$A$2:$H$18,zdroje!P$1,0)</f>
        <v>Zóna Střední Čechy</v>
      </c>
      <c r="Q401" s="51" t="str">
        <f>VLOOKUP($K401,oblasti!$A$2:$H$18,zdroje!Q$1,0)</f>
        <v>Zóna Střední Čechy</v>
      </c>
      <c r="R401" s="80" t="s">
        <v>1907</v>
      </c>
    </row>
    <row r="402" spans="1:18" ht="39" x14ac:dyDescent="0.35">
      <c r="A402" s="6" t="s">
        <v>156</v>
      </c>
      <c r="B402" s="6" t="s">
        <v>1718</v>
      </c>
      <c r="C402" s="6" t="s">
        <v>1719</v>
      </c>
      <c r="D402" s="6" t="s">
        <v>1805</v>
      </c>
      <c r="E402" s="6"/>
      <c r="F402" s="6" t="s">
        <v>1843</v>
      </c>
      <c r="G402" s="6" t="s">
        <v>1844</v>
      </c>
      <c r="H402" s="6" t="s">
        <v>8</v>
      </c>
      <c r="I402" s="6" t="s">
        <v>9</v>
      </c>
      <c r="J402" s="6" t="s">
        <v>10</v>
      </c>
      <c r="K402" s="6" t="s">
        <v>1000</v>
      </c>
      <c r="L402" s="51" t="str">
        <f>VLOOKUP($K402,oblasti!$A$2:$H$18,zdroje!L$1,0)</f>
        <v>Středočeský kraj</v>
      </c>
      <c r="M402" s="51" t="str">
        <f>VLOOKUP($K402,oblasti!$A$2:$H$18,zdroje!M$1,0)</f>
        <v>Zóna Střední Čechy</v>
      </c>
      <c r="N402" s="51" t="str">
        <f>VLOOKUP($K402,oblasti!$A$2:$H$18,zdroje!N$1,0)</f>
        <v>CZ02</v>
      </c>
      <c r="O402" s="51" t="str">
        <f>VLOOKUP($K402,oblasti!$A$2:$H$18,zdroje!O$1,0)</f>
        <v>Zóna Střední Čechy</v>
      </c>
      <c r="P402" s="51" t="str">
        <f>VLOOKUP($K402,oblasti!$A$2:$H$18,zdroje!P$1,0)</f>
        <v>Zóna Střední Čechy</v>
      </c>
      <c r="Q402" s="51" t="str">
        <f>VLOOKUP($K402,oblasti!$A$2:$H$18,zdroje!Q$1,0)</f>
        <v>Zóna Střední Čechy</v>
      </c>
      <c r="R402" s="80" t="s">
        <v>1908</v>
      </c>
    </row>
    <row r="403" spans="1:18" ht="39" x14ac:dyDescent="0.35">
      <c r="A403" s="6" t="s">
        <v>1720</v>
      </c>
      <c r="B403" s="6" t="s">
        <v>1721</v>
      </c>
      <c r="C403" s="6" t="s">
        <v>1722</v>
      </c>
      <c r="D403" s="6" t="s">
        <v>1156</v>
      </c>
      <c r="E403" s="6"/>
      <c r="F403" s="6" t="s">
        <v>1845</v>
      </c>
      <c r="G403" s="6" t="s">
        <v>1846</v>
      </c>
      <c r="H403" s="6" t="s">
        <v>8</v>
      </c>
      <c r="I403" s="6" t="s">
        <v>9</v>
      </c>
      <c r="J403" s="6" t="s">
        <v>10</v>
      </c>
      <c r="K403" s="6" t="s">
        <v>1000</v>
      </c>
      <c r="L403" s="51" t="str">
        <f>VLOOKUP($K403,oblasti!$A$2:$H$18,zdroje!L$1,0)</f>
        <v>Středočeský kraj</v>
      </c>
      <c r="M403" s="51" t="str">
        <f>VLOOKUP($K403,oblasti!$A$2:$H$18,zdroje!M$1,0)</f>
        <v>Zóna Střední Čechy</v>
      </c>
      <c r="N403" s="51" t="str">
        <f>VLOOKUP($K403,oblasti!$A$2:$H$18,zdroje!N$1,0)</f>
        <v>CZ02</v>
      </c>
      <c r="O403" s="51" t="str">
        <f>VLOOKUP($K403,oblasti!$A$2:$H$18,zdroje!O$1,0)</f>
        <v>Zóna Střední Čechy</v>
      </c>
      <c r="P403" s="51" t="str">
        <f>VLOOKUP($K403,oblasti!$A$2:$H$18,zdroje!P$1,0)</f>
        <v>Zóna Střední Čechy</v>
      </c>
      <c r="Q403" s="51" t="str">
        <f>VLOOKUP($K403,oblasti!$A$2:$H$18,zdroje!Q$1,0)</f>
        <v>Zóna Střední Čechy</v>
      </c>
      <c r="R403" s="80" t="s">
        <v>1909</v>
      </c>
    </row>
    <row r="404" spans="1:18" ht="39" x14ac:dyDescent="0.35">
      <c r="A404" s="6" t="s">
        <v>1723</v>
      </c>
      <c r="B404" s="6" t="s">
        <v>1724</v>
      </c>
      <c r="C404" s="6" t="s">
        <v>1725</v>
      </c>
      <c r="D404" s="6" t="s">
        <v>895</v>
      </c>
      <c r="E404" s="6" t="s">
        <v>1831</v>
      </c>
      <c r="F404" s="6" t="s">
        <v>1847</v>
      </c>
      <c r="G404" s="6" t="s">
        <v>1848</v>
      </c>
      <c r="H404" s="6" t="s">
        <v>8</v>
      </c>
      <c r="I404" s="6" t="s">
        <v>9</v>
      </c>
      <c r="J404" s="6" t="s">
        <v>10</v>
      </c>
      <c r="K404" s="6" t="s">
        <v>1000</v>
      </c>
      <c r="L404" s="51" t="str">
        <f>VLOOKUP($K404,oblasti!$A$2:$H$18,zdroje!L$1,0)</f>
        <v>Středočeský kraj</v>
      </c>
      <c r="M404" s="51" t="str">
        <f>VLOOKUP($K404,oblasti!$A$2:$H$18,zdroje!M$1,0)</f>
        <v>Zóna Střední Čechy</v>
      </c>
      <c r="N404" s="51" t="str">
        <f>VLOOKUP($K404,oblasti!$A$2:$H$18,zdroje!N$1,0)</f>
        <v>CZ02</v>
      </c>
      <c r="O404" s="51" t="str">
        <f>VLOOKUP($K404,oblasti!$A$2:$H$18,zdroje!O$1,0)</f>
        <v>Zóna Střední Čechy</v>
      </c>
      <c r="P404" s="51" t="str">
        <f>VLOOKUP($K404,oblasti!$A$2:$H$18,zdroje!P$1,0)</f>
        <v>Zóna Střední Čechy</v>
      </c>
      <c r="Q404" s="51" t="str">
        <f>VLOOKUP($K404,oblasti!$A$2:$H$18,zdroje!Q$1,0)</f>
        <v>Zóna Střední Čechy</v>
      </c>
      <c r="R404" s="80" t="s">
        <v>1910</v>
      </c>
    </row>
    <row r="405" spans="1:18" ht="39" x14ac:dyDescent="0.35">
      <c r="A405" s="6" t="s">
        <v>1726</v>
      </c>
      <c r="B405" s="6" t="s">
        <v>1727</v>
      </c>
      <c r="C405" s="6" t="s">
        <v>1728</v>
      </c>
      <c r="D405" s="6" t="s">
        <v>1806</v>
      </c>
      <c r="E405" s="6"/>
      <c r="F405" s="6" t="s">
        <v>1849</v>
      </c>
      <c r="G405" s="6" t="s">
        <v>1850</v>
      </c>
      <c r="H405" s="6" t="s">
        <v>8</v>
      </c>
      <c r="I405" s="6" t="s">
        <v>9</v>
      </c>
      <c r="J405" s="6" t="s">
        <v>10</v>
      </c>
      <c r="K405" s="6" t="s">
        <v>1000</v>
      </c>
      <c r="L405" s="51" t="str">
        <f>VLOOKUP($K405,oblasti!$A$2:$H$18,zdroje!L$1,0)</f>
        <v>Středočeský kraj</v>
      </c>
      <c r="M405" s="51" t="str">
        <f>VLOOKUP($K405,oblasti!$A$2:$H$18,zdroje!M$1,0)</f>
        <v>Zóna Střední Čechy</v>
      </c>
      <c r="N405" s="51" t="str">
        <f>VLOOKUP($K405,oblasti!$A$2:$H$18,zdroje!N$1,0)</f>
        <v>CZ02</v>
      </c>
      <c r="O405" s="51" t="str">
        <f>VLOOKUP($K405,oblasti!$A$2:$H$18,zdroje!O$1,0)</f>
        <v>Zóna Střední Čechy</v>
      </c>
      <c r="P405" s="51" t="str">
        <f>VLOOKUP($K405,oblasti!$A$2:$H$18,zdroje!P$1,0)</f>
        <v>Zóna Střední Čechy</v>
      </c>
      <c r="Q405" s="51" t="str">
        <f>VLOOKUP($K405,oblasti!$A$2:$H$18,zdroje!Q$1,0)</f>
        <v>Zóna Střední Čechy</v>
      </c>
      <c r="R405" s="80" t="s">
        <v>1911</v>
      </c>
    </row>
    <row r="406" spans="1:18" ht="39" x14ac:dyDescent="0.35">
      <c r="A406" s="6" t="s">
        <v>1729</v>
      </c>
      <c r="B406" s="6" t="s">
        <v>1730</v>
      </c>
      <c r="C406" s="6" t="s">
        <v>1731</v>
      </c>
      <c r="D406" s="6" t="s">
        <v>308</v>
      </c>
      <c r="E406" s="6"/>
      <c r="F406" s="6" t="s">
        <v>1851</v>
      </c>
      <c r="G406" s="6" t="s">
        <v>1852</v>
      </c>
      <c r="H406" s="6" t="s">
        <v>8</v>
      </c>
      <c r="I406" s="6" t="s">
        <v>9</v>
      </c>
      <c r="J406" s="6" t="s">
        <v>10</v>
      </c>
      <c r="K406" s="6" t="s">
        <v>1000</v>
      </c>
      <c r="L406" s="51" t="str">
        <f>VLOOKUP($K406,oblasti!$A$2:$H$18,zdroje!L$1,0)</f>
        <v>Středočeský kraj</v>
      </c>
      <c r="M406" s="51" t="str">
        <f>VLOOKUP($K406,oblasti!$A$2:$H$18,zdroje!M$1,0)</f>
        <v>Zóna Střední Čechy</v>
      </c>
      <c r="N406" s="51" t="str">
        <f>VLOOKUP($K406,oblasti!$A$2:$H$18,zdroje!N$1,0)</f>
        <v>CZ02</v>
      </c>
      <c r="O406" s="51" t="str">
        <f>VLOOKUP($K406,oblasti!$A$2:$H$18,zdroje!O$1,0)</f>
        <v>Zóna Střední Čechy</v>
      </c>
      <c r="P406" s="51" t="str">
        <f>VLOOKUP($K406,oblasti!$A$2:$H$18,zdroje!P$1,0)</f>
        <v>Zóna Střední Čechy</v>
      </c>
      <c r="Q406" s="51" t="str">
        <f>VLOOKUP($K406,oblasti!$A$2:$H$18,zdroje!Q$1,0)</f>
        <v>Zóna Střední Čechy</v>
      </c>
      <c r="R406" s="80" t="s">
        <v>1912</v>
      </c>
    </row>
    <row r="407" spans="1:18" ht="39" x14ac:dyDescent="0.35">
      <c r="A407" s="6" t="s">
        <v>1732</v>
      </c>
      <c r="B407" s="6" t="s">
        <v>1733</v>
      </c>
      <c r="C407" s="6" t="s">
        <v>1734</v>
      </c>
      <c r="D407" s="6" t="s">
        <v>1807</v>
      </c>
      <c r="E407" s="6"/>
      <c r="F407" s="6" t="s">
        <v>1853</v>
      </c>
      <c r="G407" s="6" t="s">
        <v>1854</v>
      </c>
      <c r="H407" s="6" t="s">
        <v>8</v>
      </c>
      <c r="I407" s="6" t="s">
        <v>9</v>
      </c>
      <c r="J407" s="6" t="s">
        <v>10</v>
      </c>
      <c r="K407" s="6" t="s">
        <v>1000</v>
      </c>
      <c r="L407" s="51" t="str">
        <f>VLOOKUP($K407,oblasti!$A$2:$H$18,zdroje!L$1,0)</f>
        <v>Středočeský kraj</v>
      </c>
      <c r="M407" s="51" t="str">
        <f>VLOOKUP($K407,oblasti!$A$2:$H$18,zdroje!M$1,0)</f>
        <v>Zóna Střední Čechy</v>
      </c>
      <c r="N407" s="51" t="str">
        <f>VLOOKUP($K407,oblasti!$A$2:$H$18,zdroje!N$1,0)</f>
        <v>CZ02</v>
      </c>
      <c r="O407" s="51" t="str">
        <f>VLOOKUP($K407,oblasti!$A$2:$H$18,zdroje!O$1,0)</f>
        <v>Zóna Střední Čechy</v>
      </c>
      <c r="P407" s="51" t="str">
        <f>VLOOKUP($K407,oblasti!$A$2:$H$18,zdroje!P$1,0)</f>
        <v>Zóna Střední Čechy</v>
      </c>
      <c r="Q407" s="51" t="str">
        <f>VLOOKUP($K407,oblasti!$A$2:$H$18,zdroje!Q$1,0)</f>
        <v>Zóna Střední Čechy</v>
      </c>
      <c r="R407" s="80" t="s">
        <v>1913</v>
      </c>
    </row>
    <row r="408" spans="1:18" ht="39" x14ac:dyDescent="0.35">
      <c r="A408" s="6" t="s">
        <v>1735</v>
      </c>
      <c r="B408" s="6" t="s">
        <v>1736</v>
      </c>
      <c r="C408" s="6" t="s">
        <v>1737</v>
      </c>
      <c r="D408" s="6" t="s">
        <v>1808</v>
      </c>
      <c r="E408" s="6"/>
      <c r="F408" s="6" t="s">
        <v>1855</v>
      </c>
      <c r="G408" s="6" t="s">
        <v>1856</v>
      </c>
      <c r="H408" s="6" t="s">
        <v>8</v>
      </c>
      <c r="I408" s="6" t="s">
        <v>9</v>
      </c>
      <c r="J408" s="6" t="s">
        <v>10</v>
      </c>
      <c r="K408" s="6" t="s">
        <v>1000</v>
      </c>
      <c r="L408" s="51" t="str">
        <f>VLOOKUP($K408,oblasti!$A$2:$H$18,zdroje!L$1,0)</f>
        <v>Středočeský kraj</v>
      </c>
      <c r="M408" s="51" t="str">
        <f>VLOOKUP($K408,oblasti!$A$2:$H$18,zdroje!M$1,0)</f>
        <v>Zóna Střední Čechy</v>
      </c>
      <c r="N408" s="51" t="str">
        <f>VLOOKUP($K408,oblasti!$A$2:$H$18,zdroje!N$1,0)</f>
        <v>CZ02</v>
      </c>
      <c r="O408" s="51" t="str">
        <f>VLOOKUP($K408,oblasti!$A$2:$H$18,zdroje!O$1,0)</f>
        <v>Zóna Střední Čechy</v>
      </c>
      <c r="P408" s="51" t="str">
        <f>VLOOKUP($K408,oblasti!$A$2:$H$18,zdroje!P$1,0)</f>
        <v>Zóna Střední Čechy</v>
      </c>
      <c r="Q408" s="51" t="str">
        <f>VLOOKUP($K408,oblasti!$A$2:$H$18,zdroje!Q$1,0)</f>
        <v>Zóna Střední Čechy</v>
      </c>
      <c r="R408" s="80" t="s">
        <v>1914</v>
      </c>
    </row>
    <row r="409" spans="1:18" ht="39" x14ac:dyDescent="0.35">
      <c r="A409" s="6" t="s">
        <v>1738</v>
      </c>
      <c r="B409" s="6" t="s">
        <v>1739</v>
      </c>
      <c r="C409" s="6" t="s">
        <v>1740</v>
      </c>
      <c r="D409" s="6" t="s">
        <v>1809</v>
      </c>
      <c r="E409" s="6"/>
      <c r="F409" s="6" t="s">
        <v>1857</v>
      </c>
      <c r="G409" s="6" t="s">
        <v>1858</v>
      </c>
      <c r="H409" s="6" t="s">
        <v>8</v>
      </c>
      <c r="I409" s="6" t="s">
        <v>9</v>
      </c>
      <c r="J409" s="6" t="s">
        <v>10</v>
      </c>
      <c r="K409" s="6" t="s">
        <v>1000</v>
      </c>
      <c r="L409" s="51" t="str">
        <f>VLOOKUP($K409,oblasti!$A$2:$H$18,zdroje!L$1,0)</f>
        <v>Středočeský kraj</v>
      </c>
      <c r="M409" s="51" t="str">
        <f>VLOOKUP($K409,oblasti!$A$2:$H$18,zdroje!M$1,0)</f>
        <v>Zóna Střední Čechy</v>
      </c>
      <c r="N409" s="51" t="str">
        <f>VLOOKUP($K409,oblasti!$A$2:$H$18,zdroje!N$1,0)</f>
        <v>CZ02</v>
      </c>
      <c r="O409" s="51" t="str">
        <f>VLOOKUP($K409,oblasti!$A$2:$H$18,zdroje!O$1,0)</f>
        <v>Zóna Střední Čechy</v>
      </c>
      <c r="P409" s="51" t="str">
        <f>VLOOKUP($K409,oblasti!$A$2:$H$18,zdroje!P$1,0)</f>
        <v>Zóna Střední Čechy</v>
      </c>
      <c r="Q409" s="51" t="str">
        <f>VLOOKUP($K409,oblasti!$A$2:$H$18,zdroje!Q$1,0)</f>
        <v>Zóna Střední Čechy</v>
      </c>
      <c r="R409" s="80" t="s">
        <v>1915</v>
      </c>
    </row>
    <row r="410" spans="1:18" ht="39" x14ac:dyDescent="0.35">
      <c r="A410" s="6" t="s">
        <v>277</v>
      </c>
      <c r="B410" s="6" t="s">
        <v>1741</v>
      </c>
      <c r="C410" s="6" t="s">
        <v>1742</v>
      </c>
      <c r="D410" s="6" t="s">
        <v>1810</v>
      </c>
      <c r="E410" s="6"/>
      <c r="F410" s="6" t="s">
        <v>1859</v>
      </c>
      <c r="G410" s="6" t="s">
        <v>1860</v>
      </c>
      <c r="H410" s="6" t="s">
        <v>8</v>
      </c>
      <c r="I410" s="6" t="s">
        <v>9</v>
      </c>
      <c r="J410" s="6" t="s">
        <v>10</v>
      </c>
      <c r="K410" s="6" t="s">
        <v>1000</v>
      </c>
      <c r="L410" s="51" t="str">
        <f>VLOOKUP($K410,oblasti!$A$2:$H$18,zdroje!L$1,0)</f>
        <v>Středočeský kraj</v>
      </c>
      <c r="M410" s="51" t="str">
        <f>VLOOKUP($K410,oblasti!$A$2:$H$18,zdroje!M$1,0)</f>
        <v>Zóna Střední Čechy</v>
      </c>
      <c r="N410" s="51" t="str">
        <f>VLOOKUP($K410,oblasti!$A$2:$H$18,zdroje!N$1,0)</f>
        <v>CZ02</v>
      </c>
      <c r="O410" s="51" t="str">
        <f>VLOOKUP($K410,oblasti!$A$2:$H$18,zdroje!O$1,0)</f>
        <v>Zóna Střední Čechy</v>
      </c>
      <c r="P410" s="51" t="str">
        <f>VLOOKUP($K410,oblasti!$A$2:$H$18,zdroje!P$1,0)</f>
        <v>Zóna Střední Čechy</v>
      </c>
      <c r="Q410" s="51" t="str">
        <f>VLOOKUP($K410,oblasti!$A$2:$H$18,zdroje!Q$1,0)</f>
        <v>Zóna Střední Čechy</v>
      </c>
      <c r="R410" s="80" t="s">
        <v>1916</v>
      </c>
    </row>
    <row r="411" spans="1:18" ht="52" x14ac:dyDescent="0.35">
      <c r="A411" s="6" t="s">
        <v>1743</v>
      </c>
      <c r="B411" s="6" t="s">
        <v>1744</v>
      </c>
      <c r="C411" s="6" t="s">
        <v>1745</v>
      </c>
      <c r="D411" s="6" t="s">
        <v>1811</v>
      </c>
      <c r="E411" s="6"/>
      <c r="F411" s="6" t="s">
        <v>1861</v>
      </c>
      <c r="G411" s="6" t="s">
        <v>1862</v>
      </c>
      <c r="H411" s="6" t="s">
        <v>8</v>
      </c>
      <c r="I411" s="6" t="s">
        <v>9</v>
      </c>
      <c r="J411" s="6" t="s">
        <v>10</v>
      </c>
      <c r="K411" s="6" t="s">
        <v>1000</v>
      </c>
      <c r="L411" s="51" t="str">
        <f>VLOOKUP($K411,oblasti!$A$2:$H$18,zdroje!L$1,0)</f>
        <v>Středočeský kraj</v>
      </c>
      <c r="M411" s="51" t="str">
        <f>VLOOKUP($K411,oblasti!$A$2:$H$18,zdroje!M$1,0)</f>
        <v>Zóna Střední Čechy</v>
      </c>
      <c r="N411" s="51" t="str">
        <f>VLOOKUP($K411,oblasti!$A$2:$H$18,zdroje!N$1,0)</f>
        <v>CZ02</v>
      </c>
      <c r="O411" s="51" t="str">
        <f>VLOOKUP($K411,oblasti!$A$2:$H$18,zdroje!O$1,0)</f>
        <v>Zóna Střední Čechy</v>
      </c>
      <c r="P411" s="51" t="str">
        <f>VLOOKUP($K411,oblasti!$A$2:$H$18,zdroje!P$1,0)</f>
        <v>Zóna Střední Čechy</v>
      </c>
      <c r="Q411" s="51" t="str">
        <f>VLOOKUP($K411,oblasti!$A$2:$H$18,zdroje!Q$1,0)</f>
        <v>Zóna Střední Čechy</v>
      </c>
      <c r="R411" s="80" t="s">
        <v>1917</v>
      </c>
    </row>
    <row r="412" spans="1:18" ht="39" x14ac:dyDescent="0.35">
      <c r="A412" s="6" t="s">
        <v>1746</v>
      </c>
      <c r="B412" s="6" t="s">
        <v>1747</v>
      </c>
      <c r="C412" s="6" t="s">
        <v>1748</v>
      </c>
      <c r="D412" s="6" t="s">
        <v>462</v>
      </c>
      <c r="E412" s="6"/>
      <c r="F412" s="6" t="s">
        <v>1863</v>
      </c>
      <c r="G412" s="6" t="s">
        <v>1864</v>
      </c>
      <c r="H412" s="6" t="s">
        <v>8</v>
      </c>
      <c r="I412" s="6" t="s">
        <v>9</v>
      </c>
      <c r="J412" s="6" t="s">
        <v>10</v>
      </c>
      <c r="K412" s="6" t="s">
        <v>1000</v>
      </c>
      <c r="L412" s="51" t="str">
        <f>VLOOKUP($K412,oblasti!$A$2:$H$18,zdroje!L$1,0)</f>
        <v>Středočeský kraj</v>
      </c>
      <c r="M412" s="51" t="str">
        <f>VLOOKUP($K412,oblasti!$A$2:$H$18,zdroje!M$1,0)</f>
        <v>Zóna Střední Čechy</v>
      </c>
      <c r="N412" s="51" t="str">
        <f>VLOOKUP($K412,oblasti!$A$2:$H$18,zdroje!N$1,0)</f>
        <v>CZ02</v>
      </c>
      <c r="O412" s="51" t="str">
        <f>VLOOKUP($K412,oblasti!$A$2:$H$18,zdroje!O$1,0)</f>
        <v>Zóna Střední Čechy</v>
      </c>
      <c r="P412" s="51" t="str">
        <f>VLOOKUP($K412,oblasti!$A$2:$H$18,zdroje!P$1,0)</f>
        <v>Zóna Střední Čechy</v>
      </c>
      <c r="Q412" s="51" t="str">
        <f>VLOOKUP($K412,oblasti!$A$2:$H$18,zdroje!Q$1,0)</f>
        <v>Zóna Střední Čechy</v>
      </c>
      <c r="R412" s="80" t="s">
        <v>1918</v>
      </c>
    </row>
    <row r="413" spans="1:18" ht="39" x14ac:dyDescent="0.35">
      <c r="A413" s="6" t="s">
        <v>1749</v>
      </c>
      <c r="B413" s="6" t="s">
        <v>1750</v>
      </c>
      <c r="C413" s="6" t="s">
        <v>1751</v>
      </c>
      <c r="D413" s="6" t="s">
        <v>1812</v>
      </c>
      <c r="E413" s="6"/>
      <c r="F413" s="6" t="s">
        <v>1865</v>
      </c>
      <c r="G413" s="6" t="s">
        <v>1866</v>
      </c>
      <c r="H413" s="6" t="s">
        <v>8</v>
      </c>
      <c r="I413" s="6" t="s">
        <v>9</v>
      </c>
      <c r="J413" s="6" t="s">
        <v>10</v>
      </c>
      <c r="K413" s="6" t="s">
        <v>1000</v>
      </c>
      <c r="L413" s="51" t="str">
        <f>VLOOKUP($K413,oblasti!$A$2:$H$18,zdroje!L$1,0)</f>
        <v>Středočeský kraj</v>
      </c>
      <c r="M413" s="51" t="str">
        <f>VLOOKUP($K413,oblasti!$A$2:$H$18,zdroje!M$1,0)</f>
        <v>Zóna Střední Čechy</v>
      </c>
      <c r="N413" s="51" t="str">
        <f>VLOOKUP($K413,oblasti!$A$2:$H$18,zdroje!N$1,0)</f>
        <v>CZ02</v>
      </c>
      <c r="O413" s="51" t="str">
        <f>VLOOKUP($K413,oblasti!$A$2:$H$18,zdroje!O$1,0)</f>
        <v>Zóna Střední Čechy</v>
      </c>
      <c r="P413" s="51" t="str">
        <f>VLOOKUP($K413,oblasti!$A$2:$H$18,zdroje!P$1,0)</f>
        <v>Zóna Střední Čechy</v>
      </c>
      <c r="Q413" s="51" t="str">
        <f>VLOOKUP($K413,oblasti!$A$2:$H$18,zdroje!Q$1,0)</f>
        <v>Zóna Střední Čechy</v>
      </c>
      <c r="R413" s="80" t="s">
        <v>1919</v>
      </c>
    </row>
    <row r="414" spans="1:18" ht="39" x14ac:dyDescent="0.35">
      <c r="A414" s="6" t="s">
        <v>1752</v>
      </c>
      <c r="B414" s="6" t="s">
        <v>1753</v>
      </c>
      <c r="C414" s="6" t="s">
        <v>1754</v>
      </c>
      <c r="D414" s="6" t="s">
        <v>1813</v>
      </c>
      <c r="E414" s="6"/>
      <c r="F414" s="6" t="s">
        <v>1867</v>
      </c>
      <c r="G414" s="6" t="s">
        <v>1868</v>
      </c>
      <c r="H414" s="6" t="s">
        <v>8</v>
      </c>
      <c r="I414" s="6" t="s">
        <v>9</v>
      </c>
      <c r="J414" s="6" t="s">
        <v>10</v>
      </c>
      <c r="K414" s="6" t="s">
        <v>1000</v>
      </c>
      <c r="L414" s="51" t="str">
        <f>VLOOKUP($K414,oblasti!$A$2:$H$18,zdroje!L$1,0)</f>
        <v>Středočeský kraj</v>
      </c>
      <c r="M414" s="51" t="str">
        <f>VLOOKUP($K414,oblasti!$A$2:$H$18,zdroje!M$1,0)</f>
        <v>Zóna Střední Čechy</v>
      </c>
      <c r="N414" s="51" t="str">
        <f>VLOOKUP($K414,oblasti!$A$2:$H$18,zdroje!N$1,0)</f>
        <v>CZ02</v>
      </c>
      <c r="O414" s="51" t="str">
        <f>VLOOKUP($K414,oblasti!$A$2:$H$18,zdroje!O$1,0)</f>
        <v>Zóna Střední Čechy</v>
      </c>
      <c r="P414" s="51" t="str">
        <f>VLOOKUP($K414,oblasti!$A$2:$H$18,zdroje!P$1,0)</f>
        <v>Zóna Střední Čechy</v>
      </c>
      <c r="Q414" s="51" t="str">
        <f>VLOOKUP($K414,oblasti!$A$2:$H$18,zdroje!Q$1,0)</f>
        <v>Zóna Střední Čechy</v>
      </c>
      <c r="R414" s="80" t="s">
        <v>1920</v>
      </c>
    </row>
    <row r="415" spans="1:18" ht="39" x14ac:dyDescent="0.35">
      <c r="A415" s="6" t="s">
        <v>1752</v>
      </c>
      <c r="B415" s="6" t="s">
        <v>1753</v>
      </c>
      <c r="C415" s="6" t="s">
        <v>1754</v>
      </c>
      <c r="D415" s="6" t="s">
        <v>1156</v>
      </c>
      <c r="E415" s="6"/>
      <c r="F415" s="6" t="s">
        <v>1867</v>
      </c>
      <c r="G415" s="6" t="s">
        <v>1869</v>
      </c>
      <c r="H415" s="6" t="s">
        <v>8</v>
      </c>
      <c r="I415" s="6" t="s">
        <v>9</v>
      </c>
      <c r="J415" s="6" t="s">
        <v>10</v>
      </c>
      <c r="K415" s="6" t="s">
        <v>1000</v>
      </c>
      <c r="L415" s="51" t="str">
        <f>VLOOKUP($K415,oblasti!$A$2:$H$18,zdroje!L$1,0)</f>
        <v>Středočeský kraj</v>
      </c>
      <c r="M415" s="51" t="str">
        <f>VLOOKUP($K415,oblasti!$A$2:$H$18,zdroje!M$1,0)</f>
        <v>Zóna Střední Čechy</v>
      </c>
      <c r="N415" s="51" t="str">
        <f>VLOOKUP($K415,oblasti!$A$2:$H$18,zdroje!N$1,0)</f>
        <v>CZ02</v>
      </c>
      <c r="O415" s="51" t="str">
        <f>VLOOKUP($K415,oblasti!$A$2:$H$18,zdroje!O$1,0)</f>
        <v>Zóna Střední Čechy</v>
      </c>
      <c r="P415" s="51" t="str">
        <f>VLOOKUP($K415,oblasti!$A$2:$H$18,zdroje!P$1,0)</f>
        <v>Zóna Střední Čechy</v>
      </c>
      <c r="Q415" s="51" t="str">
        <f>VLOOKUP($K415,oblasti!$A$2:$H$18,zdroje!Q$1,0)</f>
        <v>Zóna Střední Čechy</v>
      </c>
      <c r="R415" s="80" t="s">
        <v>1921</v>
      </c>
    </row>
    <row r="416" spans="1:18" ht="39" x14ac:dyDescent="0.35">
      <c r="A416" s="6" t="s">
        <v>1752</v>
      </c>
      <c r="B416" s="6" t="s">
        <v>1753</v>
      </c>
      <c r="C416" s="6" t="s">
        <v>1754</v>
      </c>
      <c r="D416" s="6" t="s">
        <v>1814</v>
      </c>
      <c r="E416" s="6"/>
      <c r="F416" s="6" t="s">
        <v>1867</v>
      </c>
      <c r="G416" s="6" t="s">
        <v>1870</v>
      </c>
      <c r="H416" s="6" t="s">
        <v>8</v>
      </c>
      <c r="I416" s="6" t="s">
        <v>9</v>
      </c>
      <c r="J416" s="6" t="s">
        <v>10</v>
      </c>
      <c r="K416" s="6" t="s">
        <v>1000</v>
      </c>
      <c r="L416" s="51" t="str">
        <f>VLOOKUP($K416,oblasti!$A$2:$H$18,zdroje!L$1,0)</f>
        <v>Středočeský kraj</v>
      </c>
      <c r="M416" s="51" t="str">
        <f>VLOOKUP($K416,oblasti!$A$2:$H$18,zdroje!M$1,0)</f>
        <v>Zóna Střední Čechy</v>
      </c>
      <c r="N416" s="51" t="str">
        <f>VLOOKUP($K416,oblasti!$A$2:$H$18,zdroje!N$1,0)</f>
        <v>CZ02</v>
      </c>
      <c r="O416" s="51" t="str">
        <f>VLOOKUP($K416,oblasti!$A$2:$H$18,zdroje!O$1,0)</f>
        <v>Zóna Střední Čechy</v>
      </c>
      <c r="P416" s="51" t="str">
        <f>VLOOKUP($K416,oblasti!$A$2:$H$18,zdroje!P$1,0)</f>
        <v>Zóna Střední Čechy</v>
      </c>
      <c r="Q416" s="51" t="str">
        <f>VLOOKUP($K416,oblasti!$A$2:$H$18,zdroje!Q$1,0)</f>
        <v>Zóna Střední Čechy</v>
      </c>
      <c r="R416" s="80" t="s">
        <v>1922</v>
      </c>
    </row>
    <row r="417" spans="1:18" ht="39" x14ac:dyDescent="0.35">
      <c r="A417" s="6" t="s">
        <v>1755</v>
      </c>
      <c r="B417" s="6" t="s">
        <v>1194</v>
      </c>
      <c r="C417" s="6" t="s">
        <v>1756</v>
      </c>
      <c r="D417" s="6" t="s">
        <v>1815</v>
      </c>
      <c r="E417" s="6"/>
      <c r="F417" s="6" t="s">
        <v>1871</v>
      </c>
      <c r="G417" s="6" t="s">
        <v>1872</v>
      </c>
      <c r="H417" s="6" t="s">
        <v>8</v>
      </c>
      <c r="I417" s="6" t="s">
        <v>9</v>
      </c>
      <c r="J417" s="6" t="s">
        <v>10</v>
      </c>
      <c r="K417" s="6" t="s">
        <v>1000</v>
      </c>
      <c r="L417" s="51" t="str">
        <f>VLOOKUP($K417,oblasti!$A$2:$H$18,zdroje!L$1,0)</f>
        <v>Středočeský kraj</v>
      </c>
      <c r="M417" s="51" t="str">
        <f>VLOOKUP($K417,oblasti!$A$2:$H$18,zdroje!M$1,0)</f>
        <v>Zóna Střední Čechy</v>
      </c>
      <c r="N417" s="51" t="str">
        <f>VLOOKUP($K417,oblasti!$A$2:$H$18,zdroje!N$1,0)</f>
        <v>CZ02</v>
      </c>
      <c r="O417" s="51" t="str">
        <f>VLOOKUP($K417,oblasti!$A$2:$H$18,zdroje!O$1,0)</f>
        <v>Zóna Střední Čechy</v>
      </c>
      <c r="P417" s="51" t="str">
        <f>VLOOKUP($K417,oblasti!$A$2:$H$18,zdroje!P$1,0)</f>
        <v>Zóna Střední Čechy</v>
      </c>
      <c r="Q417" s="51" t="str">
        <f>VLOOKUP($K417,oblasti!$A$2:$H$18,zdroje!Q$1,0)</f>
        <v>Zóna Střední Čechy</v>
      </c>
      <c r="R417" s="80" t="s">
        <v>1923</v>
      </c>
    </row>
    <row r="418" spans="1:18" ht="65" x14ac:dyDescent="0.35">
      <c r="A418" s="6" t="s">
        <v>360</v>
      </c>
      <c r="B418" s="6" t="s">
        <v>1757</v>
      </c>
      <c r="C418" s="6" t="s">
        <v>1758</v>
      </c>
      <c r="D418" s="6" t="s">
        <v>1816</v>
      </c>
      <c r="E418" s="6" t="s">
        <v>1832</v>
      </c>
      <c r="F418" s="6" t="s">
        <v>1873</v>
      </c>
      <c r="G418" s="6" t="s">
        <v>1874</v>
      </c>
      <c r="H418" s="6" t="s">
        <v>8</v>
      </c>
      <c r="I418" s="6" t="s">
        <v>9</v>
      </c>
      <c r="J418" s="6" t="s">
        <v>10</v>
      </c>
      <c r="K418" s="6" t="s">
        <v>1000</v>
      </c>
      <c r="L418" s="51" t="str">
        <f>VLOOKUP($K418,oblasti!$A$2:$H$18,zdroje!L$1,0)</f>
        <v>Středočeský kraj</v>
      </c>
      <c r="M418" s="51" t="str">
        <f>VLOOKUP($K418,oblasti!$A$2:$H$18,zdroje!M$1,0)</f>
        <v>Zóna Střední Čechy</v>
      </c>
      <c r="N418" s="51" t="str">
        <f>VLOOKUP($K418,oblasti!$A$2:$H$18,zdroje!N$1,0)</f>
        <v>CZ02</v>
      </c>
      <c r="O418" s="51" t="str">
        <f>VLOOKUP($K418,oblasti!$A$2:$H$18,zdroje!O$1,0)</f>
        <v>Zóna Střední Čechy</v>
      </c>
      <c r="P418" s="51" t="str">
        <f>VLOOKUP($K418,oblasti!$A$2:$H$18,zdroje!P$1,0)</f>
        <v>Zóna Střední Čechy</v>
      </c>
      <c r="Q418" s="51" t="str">
        <f>VLOOKUP($K418,oblasti!$A$2:$H$18,zdroje!Q$1,0)</f>
        <v>Zóna Střední Čechy</v>
      </c>
      <c r="R418" s="80" t="s">
        <v>1924</v>
      </c>
    </row>
    <row r="419" spans="1:18" ht="39" x14ac:dyDescent="0.35">
      <c r="A419" s="6" t="s">
        <v>1759</v>
      </c>
      <c r="B419" s="6" t="s">
        <v>1760</v>
      </c>
      <c r="C419" s="6" t="s">
        <v>1761</v>
      </c>
      <c r="D419" s="6" t="s">
        <v>1817</v>
      </c>
      <c r="E419" s="6" t="s">
        <v>1833</v>
      </c>
      <c r="F419" s="6" t="s">
        <v>1875</v>
      </c>
      <c r="G419" s="6" t="s">
        <v>1876</v>
      </c>
      <c r="H419" s="6" t="s">
        <v>8</v>
      </c>
      <c r="I419" s="6" t="s">
        <v>9</v>
      </c>
      <c r="J419" s="6" t="s">
        <v>10</v>
      </c>
      <c r="K419" s="6" t="s">
        <v>1000</v>
      </c>
      <c r="L419" s="51" t="str">
        <f>VLOOKUP($K419,oblasti!$A$2:$H$18,zdroje!L$1,0)</f>
        <v>Středočeský kraj</v>
      </c>
      <c r="M419" s="51" t="str">
        <f>VLOOKUP($K419,oblasti!$A$2:$H$18,zdroje!M$1,0)</f>
        <v>Zóna Střední Čechy</v>
      </c>
      <c r="N419" s="51" t="str">
        <f>VLOOKUP($K419,oblasti!$A$2:$H$18,zdroje!N$1,0)</f>
        <v>CZ02</v>
      </c>
      <c r="O419" s="51" t="str">
        <f>VLOOKUP($K419,oblasti!$A$2:$H$18,zdroje!O$1,0)</f>
        <v>Zóna Střední Čechy</v>
      </c>
      <c r="P419" s="51" t="str">
        <f>VLOOKUP($K419,oblasti!$A$2:$H$18,zdroje!P$1,0)</f>
        <v>Zóna Střední Čechy</v>
      </c>
      <c r="Q419" s="51" t="str">
        <f>VLOOKUP($K419,oblasti!$A$2:$H$18,zdroje!Q$1,0)</f>
        <v>Zóna Střední Čechy</v>
      </c>
      <c r="R419" s="80" t="s">
        <v>1925</v>
      </c>
    </row>
    <row r="420" spans="1:18" ht="39" x14ac:dyDescent="0.35">
      <c r="A420" s="6" t="s">
        <v>1762</v>
      </c>
      <c r="B420" s="6" t="s">
        <v>1763</v>
      </c>
      <c r="C420" s="6" t="s">
        <v>1764</v>
      </c>
      <c r="D420" s="6" t="s">
        <v>1818</v>
      </c>
      <c r="E420" s="6"/>
      <c r="F420" s="6" t="s">
        <v>1877</v>
      </c>
      <c r="G420" s="6" t="s">
        <v>1878</v>
      </c>
      <c r="H420" s="6" t="s">
        <v>8</v>
      </c>
      <c r="I420" s="6" t="s">
        <v>9</v>
      </c>
      <c r="J420" s="6" t="s">
        <v>10</v>
      </c>
      <c r="K420" s="6" t="s">
        <v>1000</v>
      </c>
      <c r="L420" s="51" t="str">
        <f>VLOOKUP($K420,oblasti!$A$2:$H$18,zdroje!L$1,0)</f>
        <v>Středočeský kraj</v>
      </c>
      <c r="M420" s="51" t="str">
        <f>VLOOKUP($K420,oblasti!$A$2:$H$18,zdroje!M$1,0)</f>
        <v>Zóna Střední Čechy</v>
      </c>
      <c r="N420" s="51" t="str">
        <f>VLOOKUP($K420,oblasti!$A$2:$H$18,zdroje!N$1,0)</f>
        <v>CZ02</v>
      </c>
      <c r="O420" s="51" t="str">
        <f>VLOOKUP($K420,oblasti!$A$2:$H$18,zdroje!O$1,0)</f>
        <v>Zóna Střední Čechy</v>
      </c>
      <c r="P420" s="51" t="str">
        <f>VLOOKUP($K420,oblasti!$A$2:$H$18,zdroje!P$1,0)</f>
        <v>Zóna Střední Čechy</v>
      </c>
      <c r="Q420" s="51" t="str">
        <f>VLOOKUP($K420,oblasti!$A$2:$H$18,zdroje!Q$1,0)</f>
        <v>Zóna Střední Čechy</v>
      </c>
      <c r="R420" s="80" t="s">
        <v>1926</v>
      </c>
    </row>
    <row r="421" spans="1:18" ht="39" x14ac:dyDescent="0.35">
      <c r="A421" s="6" t="s">
        <v>1765</v>
      </c>
      <c r="B421" s="6" t="s">
        <v>1496</v>
      </c>
      <c r="C421" s="6" t="s">
        <v>1766</v>
      </c>
      <c r="D421" s="6" t="s">
        <v>308</v>
      </c>
      <c r="E421" s="6"/>
      <c r="F421" s="6" t="s">
        <v>1879</v>
      </c>
      <c r="G421" s="6" t="s">
        <v>1880</v>
      </c>
      <c r="H421" s="6" t="s">
        <v>8</v>
      </c>
      <c r="I421" s="6" t="s">
        <v>9</v>
      </c>
      <c r="J421" s="6" t="s">
        <v>10</v>
      </c>
      <c r="K421" s="6" t="s">
        <v>1000</v>
      </c>
      <c r="L421" s="51" t="str">
        <f>VLOOKUP($K421,oblasti!$A$2:$H$18,zdroje!L$1,0)</f>
        <v>Středočeský kraj</v>
      </c>
      <c r="M421" s="51" t="str">
        <f>VLOOKUP($K421,oblasti!$A$2:$H$18,zdroje!M$1,0)</f>
        <v>Zóna Střední Čechy</v>
      </c>
      <c r="N421" s="51" t="str">
        <f>VLOOKUP($K421,oblasti!$A$2:$H$18,zdroje!N$1,0)</f>
        <v>CZ02</v>
      </c>
      <c r="O421" s="51" t="str">
        <f>VLOOKUP($K421,oblasti!$A$2:$H$18,zdroje!O$1,0)</f>
        <v>Zóna Střední Čechy</v>
      </c>
      <c r="P421" s="51" t="str">
        <f>VLOOKUP($K421,oblasti!$A$2:$H$18,zdroje!P$1,0)</f>
        <v>Zóna Střední Čechy</v>
      </c>
      <c r="Q421" s="51" t="str">
        <f>VLOOKUP($K421,oblasti!$A$2:$H$18,zdroje!Q$1,0)</f>
        <v>Zóna Střední Čechy</v>
      </c>
      <c r="R421" s="80" t="s">
        <v>1927</v>
      </c>
    </row>
    <row r="422" spans="1:18" ht="39" x14ac:dyDescent="0.35">
      <c r="A422" s="6" t="s">
        <v>1767</v>
      </c>
      <c r="B422" s="6" t="s">
        <v>1768</v>
      </c>
      <c r="C422" s="6" t="s">
        <v>1769</v>
      </c>
      <c r="D422" s="6" t="s">
        <v>462</v>
      </c>
      <c r="E422" s="6"/>
      <c r="F422" s="6" t="s">
        <v>1881</v>
      </c>
      <c r="G422" s="6" t="s">
        <v>1882</v>
      </c>
      <c r="H422" s="6" t="s">
        <v>8</v>
      </c>
      <c r="I422" s="6" t="s">
        <v>9</v>
      </c>
      <c r="J422" s="6" t="s">
        <v>10</v>
      </c>
      <c r="K422" s="6" t="s">
        <v>1000</v>
      </c>
      <c r="L422" s="51" t="str">
        <f>VLOOKUP($K422,oblasti!$A$2:$H$18,zdroje!L$1,0)</f>
        <v>Středočeský kraj</v>
      </c>
      <c r="M422" s="51" t="str">
        <f>VLOOKUP($K422,oblasti!$A$2:$H$18,zdroje!M$1,0)</f>
        <v>Zóna Střední Čechy</v>
      </c>
      <c r="N422" s="51" t="str">
        <f>VLOOKUP($K422,oblasti!$A$2:$H$18,zdroje!N$1,0)</f>
        <v>CZ02</v>
      </c>
      <c r="O422" s="51" t="str">
        <f>VLOOKUP($K422,oblasti!$A$2:$H$18,zdroje!O$1,0)</f>
        <v>Zóna Střední Čechy</v>
      </c>
      <c r="P422" s="51" t="str">
        <f>VLOOKUP($K422,oblasti!$A$2:$H$18,zdroje!P$1,0)</f>
        <v>Zóna Střední Čechy</v>
      </c>
      <c r="Q422" s="51" t="str">
        <f>VLOOKUP($K422,oblasti!$A$2:$H$18,zdroje!Q$1,0)</f>
        <v>Zóna Střední Čechy</v>
      </c>
      <c r="R422" s="80" t="s">
        <v>1928</v>
      </c>
    </row>
    <row r="423" spans="1:18" ht="52" x14ac:dyDescent="0.35">
      <c r="A423" s="6" t="s">
        <v>1770</v>
      </c>
      <c r="B423" s="6" t="s">
        <v>1771</v>
      </c>
      <c r="C423" s="6" t="s">
        <v>1772</v>
      </c>
      <c r="D423" s="6" t="s">
        <v>1819</v>
      </c>
      <c r="E423" s="6"/>
      <c r="F423" s="6" t="s">
        <v>1883</v>
      </c>
      <c r="G423" s="6" t="s">
        <v>1884</v>
      </c>
      <c r="H423" s="6" t="s">
        <v>8</v>
      </c>
      <c r="I423" s="6" t="s">
        <v>9</v>
      </c>
      <c r="J423" s="6" t="s">
        <v>10</v>
      </c>
      <c r="K423" s="6" t="s">
        <v>1000</v>
      </c>
      <c r="L423" s="51" t="str">
        <f>VLOOKUP($K423,oblasti!$A$2:$H$18,zdroje!L$1,0)</f>
        <v>Středočeský kraj</v>
      </c>
      <c r="M423" s="51" t="str">
        <f>VLOOKUP($K423,oblasti!$A$2:$H$18,zdroje!M$1,0)</f>
        <v>Zóna Střední Čechy</v>
      </c>
      <c r="N423" s="51" t="str">
        <f>VLOOKUP($K423,oblasti!$A$2:$H$18,zdroje!N$1,0)</f>
        <v>CZ02</v>
      </c>
      <c r="O423" s="51" t="str">
        <f>VLOOKUP($K423,oblasti!$A$2:$H$18,zdroje!O$1,0)</f>
        <v>Zóna Střední Čechy</v>
      </c>
      <c r="P423" s="51" t="str">
        <f>VLOOKUP($K423,oblasti!$A$2:$H$18,zdroje!P$1,0)</f>
        <v>Zóna Střední Čechy</v>
      </c>
      <c r="Q423" s="51" t="str">
        <f>VLOOKUP($K423,oblasti!$A$2:$H$18,zdroje!Q$1,0)</f>
        <v>Zóna Střední Čechy</v>
      </c>
      <c r="R423" s="80" t="s">
        <v>1929</v>
      </c>
    </row>
    <row r="424" spans="1:18" ht="78" x14ac:dyDescent="0.35">
      <c r="A424" s="6" t="s">
        <v>1773</v>
      </c>
      <c r="B424" s="6" t="s">
        <v>1539</v>
      </c>
      <c r="C424" s="6" t="s">
        <v>1774</v>
      </c>
      <c r="D424" s="6" t="s">
        <v>1820</v>
      </c>
      <c r="E424" s="6" t="s">
        <v>1834</v>
      </c>
      <c r="F424" s="6" t="s">
        <v>1622</v>
      </c>
      <c r="G424" s="6" t="s">
        <v>1885</v>
      </c>
      <c r="H424" s="6" t="s">
        <v>8</v>
      </c>
      <c r="I424" s="6" t="s">
        <v>9</v>
      </c>
      <c r="J424" s="6" t="s">
        <v>10</v>
      </c>
      <c r="K424" s="6" t="s">
        <v>1000</v>
      </c>
      <c r="L424" s="51" t="str">
        <f>VLOOKUP($K424,oblasti!$A$2:$H$18,zdroje!L$1,0)</f>
        <v>Středočeský kraj</v>
      </c>
      <c r="M424" s="51" t="str">
        <f>VLOOKUP($K424,oblasti!$A$2:$H$18,zdroje!M$1,0)</f>
        <v>Zóna Střední Čechy</v>
      </c>
      <c r="N424" s="51" t="str">
        <f>VLOOKUP($K424,oblasti!$A$2:$H$18,zdroje!N$1,0)</f>
        <v>CZ02</v>
      </c>
      <c r="O424" s="51" t="str">
        <f>VLOOKUP($K424,oblasti!$A$2:$H$18,zdroje!O$1,0)</f>
        <v>Zóna Střední Čechy</v>
      </c>
      <c r="P424" s="51" t="str">
        <f>VLOOKUP($K424,oblasti!$A$2:$H$18,zdroje!P$1,0)</f>
        <v>Zóna Střední Čechy</v>
      </c>
      <c r="Q424" s="51" t="str">
        <f>VLOOKUP($K424,oblasti!$A$2:$H$18,zdroje!Q$1,0)</f>
        <v>Zóna Střední Čechy</v>
      </c>
      <c r="R424" s="80" t="s">
        <v>1930</v>
      </c>
    </row>
    <row r="425" spans="1:18" ht="78" x14ac:dyDescent="0.35">
      <c r="A425" s="6" t="s">
        <v>1775</v>
      </c>
      <c r="B425" s="6" t="s">
        <v>1776</v>
      </c>
      <c r="C425" s="6" t="s">
        <v>1777</v>
      </c>
      <c r="D425" s="6" t="s">
        <v>1821</v>
      </c>
      <c r="E425" s="6" t="s">
        <v>1835</v>
      </c>
      <c r="F425" s="6" t="s">
        <v>1886</v>
      </c>
      <c r="G425" s="6" t="s">
        <v>1887</v>
      </c>
      <c r="H425" s="6" t="s">
        <v>8</v>
      </c>
      <c r="I425" s="6" t="s">
        <v>9</v>
      </c>
      <c r="J425" s="6" t="s">
        <v>10</v>
      </c>
      <c r="K425" s="6" t="s">
        <v>1000</v>
      </c>
      <c r="L425" s="51" t="str">
        <f>VLOOKUP($K425,oblasti!$A$2:$H$18,zdroje!L$1,0)</f>
        <v>Středočeský kraj</v>
      </c>
      <c r="M425" s="51" t="str">
        <f>VLOOKUP($K425,oblasti!$A$2:$H$18,zdroje!M$1,0)</f>
        <v>Zóna Střední Čechy</v>
      </c>
      <c r="N425" s="51" t="str">
        <f>VLOOKUP($K425,oblasti!$A$2:$H$18,zdroje!N$1,0)</f>
        <v>CZ02</v>
      </c>
      <c r="O425" s="51" t="str">
        <f>VLOOKUP($K425,oblasti!$A$2:$H$18,zdroje!O$1,0)</f>
        <v>Zóna Střední Čechy</v>
      </c>
      <c r="P425" s="51" t="str">
        <f>VLOOKUP($K425,oblasti!$A$2:$H$18,zdroje!P$1,0)</f>
        <v>Zóna Střední Čechy</v>
      </c>
      <c r="Q425" s="51" t="str">
        <f>VLOOKUP($K425,oblasti!$A$2:$H$18,zdroje!Q$1,0)</f>
        <v>Zóna Střední Čechy</v>
      </c>
      <c r="R425" s="80" t="s">
        <v>1931</v>
      </c>
    </row>
    <row r="426" spans="1:18" ht="39" x14ac:dyDescent="0.35">
      <c r="A426" s="6" t="s">
        <v>670</v>
      </c>
      <c r="B426" s="6" t="s">
        <v>1778</v>
      </c>
      <c r="C426" s="6" t="s">
        <v>1779</v>
      </c>
      <c r="D426" s="6" t="s">
        <v>1822</v>
      </c>
      <c r="E426" s="6" t="s">
        <v>1836</v>
      </c>
      <c r="F426" s="6" t="s">
        <v>760</v>
      </c>
      <c r="G426" s="6" t="s">
        <v>1888</v>
      </c>
      <c r="H426" s="6" t="s">
        <v>8</v>
      </c>
      <c r="I426" s="6" t="s">
        <v>9</v>
      </c>
      <c r="J426" s="6" t="s">
        <v>10</v>
      </c>
      <c r="K426" s="6" t="s">
        <v>1000</v>
      </c>
      <c r="L426" s="51" t="str">
        <f>VLOOKUP($K426,oblasti!$A$2:$H$18,zdroje!L$1,0)</f>
        <v>Středočeský kraj</v>
      </c>
      <c r="M426" s="51" t="str">
        <f>VLOOKUP($K426,oblasti!$A$2:$H$18,zdroje!M$1,0)</f>
        <v>Zóna Střední Čechy</v>
      </c>
      <c r="N426" s="51" t="str">
        <f>VLOOKUP($K426,oblasti!$A$2:$H$18,zdroje!N$1,0)</f>
        <v>CZ02</v>
      </c>
      <c r="O426" s="51" t="str">
        <f>VLOOKUP($K426,oblasti!$A$2:$H$18,zdroje!O$1,0)</f>
        <v>Zóna Střední Čechy</v>
      </c>
      <c r="P426" s="51" t="str">
        <f>VLOOKUP($K426,oblasti!$A$2:$H$18,zdroje!P$1,0)</f>
        <v>Zóna Střední Čechy</v>
      </c>
      <c r="Q426" s="51" t="str">
        <f>VLOOKUP($K426,oblasti!$A$2:$H$18,zdroje!Q$1,0)</f>
        <v>Zóna Střední Čechy</v>
      </c>
      <c r="R426" s="80" t="s">
        <v>1932</v>
      </c>
    </row>
    <row r="427" spans="1:18" ht="39" x14ac:dyDescent="0.35">
      <c r="A427" s="6" t="s">
        <v>1780</v>
      </c>
      <c r="B427" s="6" t="s">
        <v>1781</v>
      </c>
      <c r="C427" s="6" t="s">
        <v>1782</v>
      </c>
      <c r="D427" s="6" t="s">
        <v>1823</v>
      </c>
      <c r="E427" s="6" t="s">
        <v>1837</v>
      </c>
      <c r="F427" s="6" t="s">
        <v>1889</v>
      </c>
      <c r="G427" s="6" t="s">
        <v>1890</v>
      </c>
      <c r="H427" s="6" t="s">
        <v>8</v>
      </c>
      <c r="I427" s="6" t="s">
        <v>9</v>
      </c>
      <c r="J427" s="6" t="s">
        <v>10</v>
      </c>
      <c r="K427" s="6" t="s">
        <v>1000</v>
      </c>
      <c r="L427" s="51" t="str">
        <f>VLOOKUP($K427,oblasti!$A$2:$H$18,zdroje!L$1,0)</f>
        <v>Středočeský kraj</v>
      </c>
      <c r="M427" s="51" t="str">
        <f>VLOOKUP($K427,oblasti!$A$2:$H$18,zdroje!M$1,0)</f>
        <v>Zóna Střední Čechy</v>
      </c>
      <c r="N427" s="51" t="str">
        <f>VLOOKUP($K427,oblasti!$A$2:$H$18,zdroje!N$1,0)</f>
        <v>CZ02</v>
      </c>
      <c r="O427" s="51" t="str">
        <f>VLOOKUP($K427,oblasti!$A$2:$H$18,zdroje!O$1,0)</f>
        <v>Zóna Střední Čechy</v>
      </c>
      <c r="P427" s="51" t="str">
        <f>VLOOKUP($K427,oblasti!$A$2:$H$18,zdroje!P$1,0)</f>
        <v>Zóna Střední Čechy</v>
      </c>
      <c r="Q427" s="51" t="str">
        <f>VLOOKUP($K427,oblasti!$A$2:$H$18,zdroje!Q$1,0)</f>
        <v>Zóna Střední Čechy</v>
      </c>
      <c r="R427" s="80" t="s">
        <v>1933</v>
      </c>
    </row>
    <row r="428" spans="1:18" ht="39" x14ac:dyDescent="0.35">
      <c r="A428" s="6" t="s">
        <v>1783</v>
      </c>
      <c r="B428" s="6" t="s">
        <v>1784</v>
      </c>
      <c r="C428" s="6" t="s">
        <v>1785</v>
      </c>
      <c r="D428" s="6" t="s">
        <v>1824</v>
      </c>
      <c r="E428" s="6"/>
      <c r="F428" s="6" t="s">
        <v>1891</v>
      </c>
      <c r="G428" s="6" t="s">
        <v>1892</v>
      </c>
      <c r="H428" s="6" t="s">
        <v>8</v>
      </c>
      <c r="I428" s="6" t="s">
        <v>9</v>
      </c>
      <c r="J428" s="6" t="s">
        <v>10</v>
      </c>
      <c r="K428" s="6" t="s">
        <v>1000</v>
      </c>
      <c r="L428" s="51" t="str">
        <f>VLOOKUP($K428,oblasti!$A$2:$H$18,zdroje!L$1,0)</f>
        <v>Středočeský kraj</v>
      </c>
      <c r="M428" s="51" t="str">
        <f>VLOOKUP($K428,oblasti!$A$2:$H$18,zdroje!M$1,0)</f>
        <v>Zóna Střední Čechy</v>
      </c>
      <c r="N428" s="51" t="str">
        <f>VLOOKUP($K428,oblasti!$A$2:$H$18,zdroje!N$1,0)</f>
        <v>CZ02</v>
      </c>
      <c r="O428" s="51" t="str">
        <f>VLOOKUP($K428,oblasti!$A$2:$H$18,zdroje!O$1,0)</f>
        <v>Zóna Střední Čechy</v>
      </c>
      <c r="P428" s="51" t="str">
        <f>VLOOKUP($K428,oblasti!$A$2:$H$18,zdroje!P$1,0)</f>
        <v>Zóna Střední Čechy</v>
      </c>
      <c r="Q428" s="51" t="str">
        <f>VLOOKUP($K428,oblasti!$A$2:$H$18,zdroje!Q$1,0)</f>
        <v>Zóna Střední Čechy</v>
      </c>
      <c r="R428" s="80" t="s">
        <v>1934</v>
      </c>
    </row>
    <row r="429" spans="1:18" ht="39" x14ac:dyDescent="0.35">
      <c r="A429" s="6" t="s">
        <v>1786</v>
      </c>
      <c r="B429" s="6" t="s">
        <v>1787</v>
      </c>
      <c r="C429" s="6" t="s">
        <v>1788</v>
      </c>
      <c r="D429" s="6" t="s">
        <v>266</v>
      </c>
      <c r="E429" s="6"/>
      <c r="F429" s="6" t="s">
        <v>1893</v>
      </c>
      <c r="G429" s="6" t="s">
        <v>1894</v>
      </c>
      <c r="H429" s="6" t="s">
        <v>8</v>
      </c>
      <c r="I429" s="6" t="s">
        <v>9</v>
      </c>
      <c r="J429" s="6" t="s">
        <v>10</v>
      </c>
      <c r="K429" s="6" t="s">
        <v>1000</v>
      </c>
      <c r="L429" s="51" t="str">
        <f>VLOOKUP($K429,oblasti!$A$2:$H$18,zdroje!L$1,0)</f>
        <v>Středočeský kraj</v>
      </c>
      <c r="M429" s="51" t="str">
        <f>VLOOKUP($K429,oblasti!$A$2:$H$18,zdroje!M$1,0)</f>
        <v>Zóna Střední Čechy</v>
      </c>
      <c r="N429" s="51" t="str">
        <f>VLOOKUP($K429,oblasti!$A$2:$H$18,zdroje!N$1,0)</f>
        <v>CZ02</v>
      </c>
      <c r="O429" s="51" t="str">
        <f>VLOOKUP($K429,oblasti!$A$2:$H$18,zdroje!O$1,0)</f>
        <v>Zóna Střední Čechy</v>
      </c>
      <c r="P429" s="51" t="str">
        <f>VLOOKUP($K429,oblasti!$A$2:$H$18,zdroje!P$1,0)</f>
        <v>Zóna Střední Čechy</v>
      </c>
      <c r="Q429" s="51" t="str">
        <f>VLOOKUP($K429,oblasti!$A$2:$H$18,zdroje!Q$1,0)</f>
        <v>Zóna Střední Čechy</v>
      </c>
      <c r="R429" s="80" t="s">
        <v>1935</v>
      </c>
    </row>
    <row r="430" spans="1:18" ht="52" x14ac:dyDescent="0.35">
      <c r="A430" s="6" t="s">
        <v>277</v>
      </c>
      <c r="B430" s="6" t="s">
        <v>1789</v>
      </c>
      <c r="C430" s="6" t="s">
        <v>1742</v>
      </c>
      <c r="D430" s="6" t="s">
        <v>1825</v>
      </c>
      <c r="E430" s="6"/>
      <c r="F430" s="6" t="s">
        <v>1895</v>
      </c>
      <c r="G430" s="6" t="s">
        <v>1896</v>
      </c>
      <c r="H430" s="6" t="s">
        <v>8</v>
      </c>
      <c r="I430" s="6" t="s">
        <v>9</v>
      </c>
      <c r="J430" s="6" t="s">
        <v>10</v>
      </c>
      <c r="K430" s="6" t="s">
        <v>1000</v>
      </c>
      <c r="L430" s="51" t="str">
        <f>VLOOKUP($K430,oblasti!$A$2:$H$18,zdroje!L$1,0)</f>
        <v>Středočeský kraj</v>
      </c>
      <c r="M430" s="51" t="str">
        <f>VLOOKUP($K430,oblasti!$A$2:$H$18,zdroje!M$1,0)</f>
        <v>Zóna Střední Čechy</v>
      </c>
      <c r="N430" s="51" t="str">
        <f>VLOOKUP($K430,oblasti!$A$2:$H$18,zdroje!N$1,0)</f>
        <v>CZ02</v>
      </c>
      <c r="O430" s="51" t="str">
        <f>VLOOKUP($K430,oblasti!$A$2:$H$18,zdroje!O$1,0)</f>
        <v>Zóna Střední Čechy</v>
      </c>
      <c r="P430" s="51" t="str">
        <f>VLOOKUP($K430,oblasti!$A$2:$H$18,zdroje!P$1,0)</f>
        <v>Zóna Střední Čechy</v>
      </c>
      <c r="Q430" s="51" t="str">
        <f>VLOOKUP($K430,oblasti!$A$2:$H$18,zdroje!Q$1,0)</f>
        <v>Zóna Střední Čechy</v>
      </c>
      <c r="R430" s="80" t="s">
        <v>1936</v>
      </c>
    </row>
    <row r="431" spans="1:18" ht="39" x14ac:dyDescent="0.35">
      <c r="A431" s="6" t="s">
        <v>1532</v>
      </c>
      <c r="B431" s="6" t="s">
        <v>1790</v>
      </c>
      <c r="C431" s="6" t="s">
        <v>1791</v>
      </c>
      <c r="D431" s="6" t="s">
        <v>1590</v>
      </c>
      <c r="E431" s="6" t="s">
        <v>1838</v>
      </c>
      <c r="F431" s="6" t="s">
        <v>1897</v>
      </c>
      <c r="G431" s="6" t="s">
        <v>1898</v>
      </c>
      <c r="H431" s="6" t="s">
        <v>8</v>
      </c>
      <c r="I431" s="6" t="s">
        <v>9</v>
      </c>
      <c r="J431" s="6" t="s">
        <v>10</v>
      </c>
      <c r="K431" s="6" t="s">
        <v>1000</v>
      </c>
      <c r="L431" s="51" t="str">
        <f>VLOOKUP($K431,oblasti!$A$2:$H$18,zdroje!L$1,0)</f>
        <v>Středočeský kraj</v>
      </c>
      <c r="M431" s="51" t="str">
        <f>VLOOKUP($K431,oblasti!$A$2:$H$18,zdroje!M$1,0)</f>
        <v>Zóna Střední Čechy</v>
      </c>
      <c r="N431" s="51" t="str">
        <f>VLOOKUP($K431,oblasti!$A$2:$H$18,zdroje!N$1,0)</f>
        <v>CZ02</v>
      </c>
      <c r="O431" s="51" t="str">
        <f>VLOOKUP($K431,oblasti!$A$2:$H$18,zdroje!O$1,0)</f>
        <v>Zóna Střední Čechy</v>
      </c>
      <c r="P431" s="51" t="str">
        <f>VLOOKUP($K431,oblasti!$A$2:$H$18,zdroje!P$1,0)</f>
        <v>Zóna Střední Čechy</v>
      </c>
      <c r="Q431" s="51" t="str">
        <f>VLOOKUP($K431,oblasti!$A$2:$H$18,zdroje!Q$1,0)</f>
        <v>Zóna Střední Čechy</v>
      </c>
      <c r="R431" s="80" t="s">
        <v>1937</v>
      </c>
    </row>
    <row r="432" spans="1:18" ht="39" x14ac:dyDescent="0.35">
      <c r="A432" s="6" t="s">
        <v>1792</v>
      </c>
      <c r="B432" s="6" t="s">
        <v>1793</v>
      </c>
      <c r="C432" s="6" t="s">
        <v>1794</v>
      </c>
      <c r="D432" s="6" t="s">
        <v>1826</v>
      </c>
      <c r="E432" s="6" t="s">
        <v>1839</v>
      </c>
      <c r="F432" s="6" t="s">
        <v>1899</v>
      </c>
      <c r="G432" s="6" t="s">
        <v>1900</v>
      </c>
      <c r="H432" s="6" t="s">
        <v>8</v>
      </c>
      <c r="I432" s="6" t="s">
        <v>9</v>
      </c>
      <c r="J432" s="6" t="s">
        <v>10</v>
      </c>
      <c r="K432" s="6" t="s">
        <v>1000</v>
      </c>
      <c r="L432" s="51" t="str">
        <f>VLOOKUP($K432,oblasti!$A$2:$H$18,zdroje!L$1,0)</f>
        <v>Středočeský kraj</v>
      </c>
      <c r="M432" s="51" t="str">
        <f>VLOOKUP($K432,oblasti!$A$2:$H$18,zdroje!M$1,0)</f>
        <v>Zóna Střední Čechy</v>
      </c>
      <c r="N432" s="51" t="str">
        <f>VLOOKUP($K432,oblasti!$A$2:$H$18,zdroje!N$1,0)</f>
        <v>CZ02</v>
      </c>
      <c r="O432" s="51" t="str">
        <f>VLOOKUP($K432,oblasti!$A$2:$H$18,zdroje!O$1,0)</f>
        <v>Zóna Střední Čechy</v>
      </c>
      <c r="P432" s="51" t="str">
        <f>VLOOKUP($K432,oblasti!$A$2:$H$18,zdroje!P$1,0)</f>
        <v>Zóna Střední Čechy</v>
      </c>
      <c r="Q432" s="51" t="str">
        <f>VLOOKUP($K432,oblasti!$A$2:$H$18,zdroje!Q$1,0)</f>
        <v>Zóna Střední Čechy</v>
      </c>
      <c r="R432" s="80" t="s">
        <v>1938</v>
      </c>
    </row>
    <row r="433" spans="1:18" ht="91" x14ac:dyDescent="0.35">
      <c r="A433" s="6" t="s">
        <v>1795</v>
      </c>
      <c r="B433" s="6" t="s">
        <v>1796</v>
      </c>
      <c r="C433" s="6" t="s">
        <v>1797</v>
      </c>
      <c r="D433" s="6" t="s">
        <v>1827</v>
      </c>
      <c r="E433" s="6" t="s">
        <v>1840</v>
      </c>
      <c r="F433" s="6" t="s">
        <v>1901</v>
      </c>
      <c r="G433" s="6" t="s">
        <v>1902</v>
      </c>
      <c r="H433" s="6" t="s">
        <v>8</v>
      </c>
      <c r="I433" s="6" t="s">
        <v>9</v>
      </c>
      <c r="J433" s="6" t="s">
        <v>10</v>
      </c>
      <c r="K433" s="6" t="s">
        <v>1000</v>
      </c>
      <c r="L433" s="51" t="str">
        <f>VLOOKUP($K433,oblasti!$A$2:$H$18,zdroje!L$1,0)</f>
        <v>Středočeský kraj</v>
      </c>
      <c r="M433" s="51" t="str">
        <f>VLOOKUP($K433,oblasti!$A$2:$H$18,zdroje!M$1,0)</f>
        <v>Zóna Střední Čechy</v>
      </c>
      <c r="N433" s="51" t="str">
        <f>VLOOKUP($K433,oblasti!$A$2:$H$18,zdroje!N$1,0)</f>
        <v>CZ02</v>
      </c>
      <c r="O433" s="51" t="str">
        <f>VLOOKUP($K433,oblasti!$A$2:$H$18,zdroje!O$1,0)</f>
        <v>Zóna Střední Čechy</v>
      </c>
      <c r="P433" s="51" t="str">
        <f>VLOOKUP($K433,oblasti!$A$2:$H$18,zdroje!P$1,0)</f>
        <v>Zóna Střední Čechy</v>
      </c>
      <c r="Q433" s="51" t="str">
        <f>VLOOKUP($K433,oblasti!$A$2:$H$18,zdroje!Q$1,0)</f>
        <v>Zóna Střední Čechy</v>
      </c>
      <c r="R433" s="80" t="s">
        <v>1939</v>
      </c>
    </row>
    <row r="434" spans="1:18" ht="39" x14ac:dyDescent="0.35">
      <c r="A434" s="6" t="s">
        <v>1798</v>
      </c>
      <c r="B434" s="6" t="s">
        <v>1799</v>
      </c>
      <c r="C434" s="6" t="s">
        <v>1800</v>
      </c>
      <c r="D434" s="6" t="s">
        <v>1828</v>
      </c>
      <c r="E434" s="6"/>
      <c r="F434" s="6" t="s">
        <v>1903</v>
      </c>
      <c r="G434" s="6" t="s">
        <v>1904</v>
      </c>
      <c r="H434" s="6" t="s">
        <v>8</v>
      </c>
      <c r="I434" s="6" t="s">
        <v>9</v>
      </c>
      <c r="J434" s="6" t="s">
        <v>10</v>
      </c>
      <c r="K434" s="6" t="s">
        <v>1000</v>
      </c>
      <c r="L434" s="51" t="str">
        <f>VLOOKUP($K434,oblasti!$A$2:$H$18,zdroje!L$1,0)</f>
        <v>Středočeský kraj</v>
      </c>
      <c r="M434" s="51" t="str">
        <f>VLOOKUP($K434,oblasti!$A$2:$H$18,zdroje!M$1,0)</f>
        <v>Zóna Střední Čechy</v>
      </c>
      <c r="N434" s="51" t="str">
        <f>VLOOKUP($K434,oblasti!$A$2:$H$18,zdroje!N$1,0)</f>
        <v>CZ02</v>
      </c>
      <c r="O434" s="51" t="str">
        <f>VLOOKUP($K434,oblasti!$A$2:$H$18,zdroje!O$1,0)</f>
        <v>Zóna Střední Čechy</v>
      </c>
      <c r="P434" s="51" t="str">
        <f>VLOOKUP($K434,oblasti!$A$2:$H$18,zdroje!P$1,0)</f>
        <v>Zóna Střední Čechy</v>
      </c>
      <c r="Q434" s="51" t="str">
        <f>VLOOKUP($K434,oblasti!$A$2:$H$18,zdroje!Q$1,0)</f>
        <v>Zóna Střední Čechy</v>
      </c>
      <c r="R434" s="80" t="s">
        <v>1940</v>
      </c>
    </row>
    <row r="435" spans="1:18" ht="39" x14ac:dyDescent="0.35">
      <c r="A435" s="6" t="s">
        <v>1801</v>
      </c>
      <c r="B435" s="6" t="s">
        <v>1802</v>
      </c>
      <c r="C435" s="6" t="s">
        <v>1803</v>
      </c>
      <c r="D435" s="6" t="s">
        <v>1829</v>
      </c>
      <c r="E435" s="6"/>
      <c r="F435" s="6" t="s">
        <v>1905</v>
      </c>
      <c r="G435" s="6" t="s">
        <v>1906</v>
      </c>
      <c r="H435" s="6" t="s">
        <v>8</v>
      </c>
      <c r="I435" s="6" t="s">
        <v>9</v>
      </c>
      <c r="J435" s="6" t="s">
        <v>10</v>
      </c>
      <c r="K435" s="6" t="s">
        <v>1000</v>
      </c>
      <c r="L435" s="51" t="str">
        <f>VLOOKUP($K435,oblasti!$A$2:$H$18,zdroje!L$1,0)</f>
        <v>Středočeský kraj</v>
      </c>
      <c r="M435" s="51" t="str">
        <f>VLOOKUP($K435,oblasti!$A$2:$H$18,zdroje!M$1,0)</f>
        <v>Zóna Střední Čechy</v>
      </c>
      <c r="N435" s="51" t="str">
        <f>VLOOKUP($K435,oblasti!$A$2:$H$18,zdroje!N$1,0)</f>
        <v>CZ02</v>
      </c>
      <c r="O435" s="51" t="str">
        <f>VLOOKUP($K435,oblasti!$A$2:$H$18,zdroje!O$1,0)</f>
        <v>Zóna Střední Čechy</v>
      </c>
      <c r="P435" s="51" t="str">
        <f>VLOOKUP($K435,oblasti!$A$2:$H$18,zdroje!P$1,0)</f>
        <v>Zóna Střední Čechy</v>
      </c>
      <c r="Q435" s="51" t="str">
        <f>VLOOKUP($K435,oblasti!$A$2:$H$18,zdroje!Q$1,0)</f>
        <v>Zóna Střední Čechy</v>
      </c>
      <c r="R435" s="80" t="s">
        <v>1941</v>
      </c>
    </row>
  </sheetData>
  <sheetProtection selectLockedCells="1" selectUnlockedCells="1"/>
  <autoFilter ref="A3:S400"/>
  <mergeCells count="4">
    <mergeCell ref="A1:C1"/>
    <mergeCell ref="H1:J1"/>
    <mergeCell ref="D1:F1"/>
    <mergeCell ref="O2:Q2"/>
  </mergeCells>
  <hyperlinks>
    <hyperlink ref="F12" r:id="rId1"/>
    <hyperlink ref="F13" r:id="rId2"/>
    <hyperlink ref="F23" r:id="rId3"/>
    <hyperlink ref="F27" r:id="rId4" display="martin.lasmansky@echas.cz, _x000a_ales.panek@echas.cz"/>
    <hyperlink ref="F11" r:id="rId5"/>
    <hyperlink ref="F32" r:id="rId6"/>
    <hyperlink ref="F138" r:id="rId7" display="mailto:lomy@colas.cz"/>
    <hyperlink ref="F145" r:id="rId8" display="mailto:michal.balik@zeppelin.com"/>
    <hyperlink ref="F143" r:id="rId9"/>
    <hyperlink ref="F140" r:id="rId10" display="m.sochor@soboscz.cz  info@soboscz.cz "/>
    <hyperlink ref="F141" r:id="rId11" display="cap@pragotrade.cz  recyklacepchery@seznam.cz"/>
    <hyperlink ref="F139" r:id="rId12" display="mailto:lomy@colas.cz"/>
    <hyperlink ref="F137" r:id="rId13" display="mailto:tomas.strnadel@geostavby.cz"/>
    <hyperlink ref="F142" r:id="rId14" display="mailto:kusy@remex.cz"/>
    <hyperlink ref="F146" r:id="rId15" display="mailto:sk.stav@seznam.cz"/>
    <hyperlink ref="F148" r:id="rId16" display="mailto:r.prochazka@dts-as.cz"/>
    <hyperlink ref="F150" r:id="rId17" display="mailto:a.hackenberg@tiscali.cz"/>
    <hyperlink ref="F151" r:id="rId18" display="mailto:elka@zrecyklujeme.cz"/>
    <hyperlink ref="F152" r:id="rId19" display="mailto:kancelar@sluzbykabat.cz"/>
    <hyperlink ref="F153" r:id="rId20" display="mailto:likol@likol.cz"/>
    <hyperlink ref="F154" r:id="rId21" display="mailto:lukas.vojtech@hes-stavebni.cz"/>
    <hyperlink ref="F156" r:id="rId22" display="mailto:besbn@besbn.cz"/>
    <hyperlink ref="F158" r:id="rId23" display="mailto:lomy@colas.cz"/>
    <hyperlink ref="F159" r:id="rId24" display="mailto:lomy@colas.cz"/>
    <hyperlink ref="F160" r:id="rId25" display="mailto:recyklace@demstavgroup.cz"/>
    <hyperlink ref="F161" r:id="rId26" display="mailto:pazour@aquasys.cz"/>
    <hyperlink ref="F167" r:id="rId27"/>
    <hyperlink ref="F168" r:id="rId28"/>
    <hyperlink ref="F169" r:id="rId29"/>
    <hyperlink ref="F170" r:id="rId30" display="mailto:kusy@remex.cz"/>
    <hyperlink ref="F171" r:id="rId31"/>
    <hyperlink ref="F172" r:id="rId32" display="mailto:mykol@wo.cz"/>
    <hyperlink ref="F173" r:id="rId33"/>
    <hyperlink ref="F174" r:id="rId34" display="mailto:demolice@demontservis.cz"/>
    <hyperlink ref="F175" r:id="rId35"/>
    <hyperlink ref="F176" r:id="rId36"/>
    <hyperlink ref="F177" r:id="rId37"/>
    <hyperlink ref="F178" r:id="rId38"/>
    <hyperlink ref="F179" r:id="rId39"/>
    <hyperlink ref="F180" r:id="rId40" display="mailto:moyses@moyses.cz"/>
    <hyperlink ref="F181" r:id="rId41"/>
    <hyperlink ref="F182" r:id="rId42"/>
    <hyperlink ref="F183" r:id="rId43"/>
    <hyperlink ref="F184" r:id="rId44"/>
    <hyperlink ref="F185" r:id="rId45"/>
    <hyperlink ref="F186" r:id="rId46"/>
    <hyperlink ref="F187" r:id="rId47"/>
    <hyperlink ref="F188" r:id="rId48"/>
    <hyperlink ref="F191" r:id="rId49"/>
    <hyperlink ref="F192" r:id="rId50"/>
    <hyperlink ref="F195" r:id="rId51"/>
    <hyperlink ref="F196" r:id="rId52"/>
    <hyperlink ref="F199" r:id="rId53"/>
    <hyperlink ref="F200" r:id="rId54"/>
    <hyperlink ref="F203" r:id="rId55"/>
    <hyperlink ref="F204" r:id="rId56" display="mailto:tylova@eden-trade.cz"/>
    <hyperlink ref="F207" r:id="rId57"/>
    <hyperlink ref="F208" r:id="rId58" display="mailto:drtice-tridice@seznam.cz"/>
    <hyperlink ref="F209" r:id="rId59"/>
    <hyperlink ref="F210" r:id="rId60" display="mailto:info@dolezal-v.cz?subject=Dotaz%20z%20www.dolezal-v.cz"/>
    <hyperlink ref="F211" r:id="rId61"/>
    <hyperlink ref="F212" r:id="rId62" display="mailto:firma@terraservice.cz"/>
    <hyperlink ref="F213" r:id="rId63"/>
    <hyperlink ref="F214" r:id="rId64"/>
    <hyperlink ref="F215" r:id="rId65"/>
    <hyperlink ref="F216" r:id="rId66" display="mailto:bergasto@bergasto.cz"/>
    <hyperlink ref="F219" r:id="rId67"/>
    <hyperlink ref="F220" r:id="rId68" display="mailto:martin-urban@email.cz"/>
    <hyperlink ref="F221" r:id="rId69"/>
    <hyperlink ref="F222" r:id="rId70" display="mailto:nemec@bronem.cz"/>
    <hyperlink ref="F223" r:id="rId71"/>
    <hyperlink ref="F224" r:id="rId72" display="mailto:Titer.as@seznam.cz"/>
    <hyperlink ref="F225" r:id="rId73"/>
    <hyperlink ref="F226" r:id="rId74" display="mailto:pavel.vladovic@m-infra.cz"/>
    <hyperlink ref="F232" r:id="rId75"/>
    <hyperlink ref="F246" r:id="rId76"/>
    <hyperlink ref="F241" r:id="rId77"/>
    <hyperlink ref="F250" r:id="rId78" display="mailto:spina@skeko.cz"/>
    <hyperlink ref="F19" r:id="rId79"/>
    <hyperlink ref="F34" r:id="rId80"/>
    <hyperlink ref="F35" r:id="rId81"/>
    <hyperlink ref="F58" r:id="rId82"/>
    <hyperlink ref="F62" r:id="rId83"/>
    <hyperlink ref="F69" r:id="rId84"/>
    <hyperlink ref="F76" r:id="rId85"/>
    <hyperlink ref="F77" r:id="rId86"/>
    <hyperlink ref="F88" r:id="rId87"/>
    <hyperlink ref="F91" r:id="rId88"/>
    <hyperlink ref="F111" r:id="rId89"/>
    <hyperlink ref="F114" r:id="rId90"/>
    <hyperlink ref="F125" r:id="rId91"/>
    <hyperlink ref="F90" r:id="rId92"/>
    <hyperlink ref="F119" r:id="rId93"/>
    <hyperlink ref="F120" r:id="rId94"/>
    <hyperlink ref="F80" r:id="rId95" display="petr.sebek@eurovia.cz"/>
    <hyperlink ref="F110" r:id="rId96"/>
    <hyperlink ref="F65" r:id="rId97" display="mailto:sottner@dekonta.cz"/>
    <hyperlink ref="F116" r:id="rId98" display="mailto:svab@kronospan.cz"/>
    <hyperlink ref="F63" r:id="rId99" display="mailto:cmugr@csap.cz"/>
    <hyperlink ref="F81" r:id="rId100"/>
    <hyperlink ref="F96" r:id="rId101"/>
    <hyperlink ref="F40" r:id="rId102"/>
    <hyperlink ref="F55" r:id="rId103"/>
    <hyperlink ref="F73" r:id="rId104" display="mailto:ecoretel@ecoretel.cz"/>
    <hyperlink ref="F74" r:id="rId105" display="mailto:hodek@ekostavbylouny.cz"/>
    <hyperlink ref="F78" r:id="rId106"/>
    <hyperlink ref="F93" r:id="rId107" display="mailto:recyklace@mapeco.cz"/>
    <hyperlink ref="F85" r:id="rId108"/>
    <hyperlink ref="F49" r:id="rId109"/>
    <hyperlink ref="F50" r:id="rId110"/>
    <hyperlink ref="F48" r:id="rId111" display="marketa.silhava@colas.cz"/>
    <hyperlink ref="F44" r:id="rId112"/>
    <hyperlink ref="F129" r:id="rId113"/>
    <hyperlink ref="F130" r:id="rId114"/>
    <hyperlink ref="F51" r:id="rId115"/>
    <hyperlink ref="F56" r:id="rId116"/>
    <hyperlink ref="F117" r:id="rId117"/>
    <hyperlink ref="F105" r:id="rId118"/>
    <hyperlink ref="F98" r:id="rId119" display="mailto:a.niemcova@mrozek.cz"/>
    <hyperlink ref="F128" r:id="rId120" display="mailto:info@vsjzabreh.cz"/>
    <hyperlink ref="F121" r:id="rId121"/>
    <hyperlink ref="F122" r:id="rId122" display="mailto:st.rec@seznam.cz"/>
    <hyperlink ref="F43" r:id="rId123" display="mailto:recyklace@azs98.cz"/>
    <hyperlink ref="F132" r:id="rId124"/>
    <hyperlink ref="F92" r:id="rId125"/>
    <hyperlink ref="F115" r:id="rId126"/>
    <hyperlink ref="F94" r:id="rId127" display="mailto:petr.fryc@mariuspedersen.cz"/>
    <hyperlink ref="F189" r:id="rId128"/>
    <hyperlink ref="F193" r:id="rId129"/>
    <hyperlink ref="F197" r:id="rId130"/>
    <hyperlink ref="F201" r:id="rId131"/>
    <hyperlink ref="F205" r:id="rId132"/>
    <hyperlink ref="F163" r:id="rId133"/>
    <hyperlink ref="F165" r:id="rId134"/>
    <hyperlink ref="F217" r:id="rId135"/>
    <hyperlink ref="F20" r:id="rId136"/>
    <hyperlink ref="F295" r:id="rId137" display="mailto:stein@drtice-tridice.cz"/>
    <hyperlink ref="F303" r:id="rId138" display="mailto:skacel@sprosro.cz"/>
    <hyperlink ref="F309" r:id="rId139" display="mailto:info-cz@zeppelin.com"/>
    <hyperlink ref="F306" r:id="rId140" display="info@mdssolution.cz"/>
    <hyperlink ref="F300" r:id="rId141" display="mailto:bergasto@bergasto.cz"/>
    <hyperlink ref="G300" r:id="rId142" display="tel:+420588881204"/>
    <hyperlink ref="F298" r:id="rId143" display="info@dtagroup.cz"/>
    <hyperlink ref="F296" r:id="rId144" display="mailto:stavby.safanda@seznam.cz"/>
    <hyperlink ref="F293" r:id="rId145" display="mailto:sochorova@envirexholding.cz"/>
    <hyperlink ref="F310" r:id="rId146" display="mailto:all@inventa-sro.cz"/>
    <hyperlink ref="F308" r:id="rId147" display="sekretariat@dekakom.cz"/>
    <hyperlink ref="F302" r:id="rId148" display="mailto:info@trepart.cz"/>
    <hyperlink ref="F305" r:id="rId149" display="mailto:mrazek@diamo.cz"/>
    <hyperlink ref="F297" r:id="rId150"/>
    <hyperlink ref="F292" r:id="rId151"/>
    <hyperlink ref="F315" r:id="rId152"/>
    <hyperlink ref="F321" r:id="rId153" display="odpady@bergasto.cz"/>
    <hyperlink ref="F318" r:id="rId154" display="cannoneer@cannoneer.cz"/>
    <hyperlink ref="F320" r:id="rId155"/>
    <hyperlink ref="F319" r:id="rId156"/>
    <hyperlink ref="F346" r:id="rId157"/>
    <hyperlink ref="F17" r:id="rId158"/>
    <hyperlink ref="F263" r:id="rId159"/>
    <hyperlink ref="F388" r:id="rId160"/>
    <hyperlink ref="F409" r:id="rId161"/>
    <hyperlink ref="F412" r:id="rId162"/>
    <hyperlink ref="F420" r:id="rId163"/>
    <hyperlink ref="F425" r:id="rId164"/>
    <hyperlink ref="F434" r:id="rId165"/>
    <hyperlink ref="F422" r:id="rId166"/>
    <hyperlink ref="F406" r:id="rId167" display="info@smartroads.cz"/>
    <hyperlink ref="F402" r:id="rId168" display="ekolog@dufonev.cz"/>
    <hyperlink ref="F401" r:id="rId169" display="l.bulisova@rataela.cz                            mira.jires @rataela.cz"/>
    <hyperlink ref="F403" r:id="rId170"/>
    <hyperlink ref="F408" r:id="rId171"/>
    <hyperlink ref="F435" r:id="rId172"/>
    <hyperlink ref="F421" r:id="rId173"/>
    <hyperlink ref="F407" r:id="rId174"/>
    <hyperlink ref="F429" r:id="rId175"/>
    <hyperlink ref="F423" r:id="rId176"/>
  </hyperlinks>
  <pageMargins left="0.7" right="0.7" top="0.78749999999999998" bottom="0.78749999999999998" header="0.51180555555555551" footer="0.51180555555555551"/>
  <pageSetup paperSize="9" firstPageNumber="0" orientation="portrait" horizontalDpi="300" verticalDpi="300" r:id="rId177"/>
  <headerFooter alignWithMargins="0"/>
  <rowBreaks count="1" manualBreakCount="1">
    <brk id="28"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oblasti!$A$2:$A$18</xm:f>
          </x14:formula1>
          <xm:sqref>K4:K65502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workbookViewId="0">
      <selection activeCell="F14" sqref="F14:F15"/>
    </sheetView>
  </sheetViews>
  <sheetFormatPr defaultRowHeight="14.5" x14ac:dyDescent="0.35"/>
  <cols>
    <col min="1" max="1" width="7.1796875" bestFit="1" customWidth="1"/>
    <col min="2" max="2" width="29.26953125" bestFit="1" customWidth="1"/>
    <col min="3" max="3" width="18.26953125" bestFit="1" customWidth="1"/>
    <col min="4" max="4" width="19.54296875" bestFit="1" customWidth="1"/>
    <col min="5" max="5" width="21.7265625" bestFit="1" customWidth="1"/>
    <col min="6" max="6" width="29.26953125" bestFit="1" customWidth="1"/>
    <col min="7" max="8" width="23.26953125" bestFit="1" customWidth="1"/>
  </cols>
  <sheetData>
    <row r="1" spans="1:8" ht="44" thickBot="1" x14ac:dyDescent="0.4">
      <c r="A1" s="70" t="s">
        <v>992</v>
      </c>
      <c r="B1" s="71" t="s">
        <v>993</v>
      </c>
      <c r="C1" s="71" t="s">
        <v>11</v>
      </c>
      <c r="D1" s="72" t="s">
        <v>994</v>
      </c>
      <c r="E1" s="71" t="s">
        <v>995</v>
      </c>
      <c r="F1" s="71" t="s">
        <v>996</v>
      </c>
      <c r="G1" s="71" t="s">
        <v>997</v>
      </c>
      <c r="H1" s="73" t="s">
        <v>998</v>
      </c>
    </row>
    <row r="2" spans="1:8" x14ac:dyDescent="0.35">
      <c r="A2" s="74" t="s">
        <v>999</v>
      </c>
      <c r="B2" s="75" t="s">
        <v>80</v>
      </c>
      <c r="C2" s="75" t="s">
        <v>79</v>
      </c>
      <c r="D2" s="75" t="s">
        <v>80</v>
      </c>
      <c r="E2" s="75" t="s">
        <v>81</v>
      </c>
      <c r="F2" s="75" t="s">
        <v>80</v>
      </c>
      <c r="G2" s="75" t="s">
        <v>80</v>
      </c>
      <c r="H2" s="75" t="s">
        <v>80</v>
      </c>
    </row>
    <row r="3" spans="1:8" x14ac:dyDescent="0.35">
      <c r="A3" s="76" t="s">
        <v>1000</v>
      </c>
      <c r="B3" s="77" t="s">
        <v>224</v>
      </c>
      <c r="C3" s="77" t="s">
        <v>224</v>
      </c>
      <c r="D3" s="77" t="s">
        <v>225</v>
      </c>
      <c r="E3" s="77" t="s">
        <v>226</v>
      </c>
      <c r="F3" s="77" t="s">
        <v>225</v>
      </c>
      <c r="G3" s="77" t="s">
        <v>225</v>
      </c>
      <c r="H3" s="77" t="s">
        <v>225</v>
      </c>
    </row>
    <row r="4" spans="1:8" x14ac:dyDescent="0.35">
      <c r="A4" s="76" t="s">
        <v>1001</v>
      </c>
      <c r="B4" s="77" t="s">
        <v>227</v>
      </c>
      <c r="C4" s="77" t="s">
        <v>227</v>
      </c>
      <c r="D4" s="77" t="s">
        <v>228</v>
      </c>
      <c r="E4" s="77" t="s">
        <v>229</v>
      </c>
      <c r="F4" s="77" t="s">
        <v>230</v>
      </c>
      <c r="G4" s="77" t="s">
        <v>228</v>
      </c>
      <c r="H4" s="77" t="s">
        <v>228</v>
      </c>
    </row>
    <row r="5" spans="1:8" x14ac:dyDescent="0.35">
      <c r="A5" s="76" t="s">
        <v>1002</v>
      </c>
      <c r="B5" s="77" t="s">
        <v>1003</v>
      </c>
      <c r="C5" s="77" t="s">
        <v>1003</v>
      </c>
      <c r="D5" s="77" t="s">
        <v>228</v>
      </c>
      <c r="E5" s="77" t="s">
        <v>229</v>
      </c>
      <c r="F5" s="77" t="s">
        <v>230</v>
      </c>
      <c r="G5" s="77" t="s">
        <v>228</v>
      </c>
      <c r="H5" s="77" t="s">
        <v>228</v>
      </c>
    </row>
    <row r="6" spans="1:8" x14ac:dyDescent="0.35">
      <c r="A6" s="76" t="s">
        <v>1004</v>
      </c>
      <c r="B6" s="77" t="s">
        <v>1005</v>
      </c>
      <c r="C6" s="77" t="s">
        <v>1005</v>
      </c>
      <c r="D6" s="77" t="s">
        <v>228</v>
      </c>
      <c r="E6" s="77" t="s">
        <v>229</v>
      </c>
      <c r="F6" s="77" t="s">
        <v>1005</v>
      </c>
      <c r="G6" s="77" t="s">
        <v>228</v>
      </c>
      <c r="H6" s="77" t="s">
        <v>228</v>
      </c>
    </row>
    <row r="7" spans="1:8" x14ac:dyDescent="0.35">
      <c r="A7" s="76" t="s">
        <v>1006</v>
      </c>
      <c r="B7" s="77" t="s">
        <v>231</v>
      </c>
      <c r="C7" s="77" t="s">
        <v>231</v>
      </c>
      <c r="D7" s="77" t="s">
        <v>232</v>
      </c>
      <c r="E7" s="77" t="s">
        <v>233</v>
      </c>
      <c r="F7" s="77" t="s">
        <v>231</v>
      </c>
      <c r="G7" s="77" t="s">
        <v>232</v>
      </c>
      <c r="H7" s="77" t="s">
        <v>232</v>
      </c>
    </row>
    <row r="8" spans="1:8" x14ac:dyDescent="0.35">
      <c r="A8" s="76" t="s">
        <v>1007</v>
      </c>
      <c r="B8" s="77" t="s">
        <v>234</v>
      </c>
      <c r="C8" s="77" t="s">
        <v>234</v>
      </c>
      <c r="D8" s="77" t="s">
        <v>232</v>
      </c>
      <c r="E8" s="77" t="s">
        <v>233</v>
      </c>
      <c r="F8" s="77" t="s">
        <v>234</v>
      </c>
      <c r="G8" s="77" t="s">
        <v>232</v>
      </c>
      <c r="H8" s="77" t="s">
        <v>232</v>
      </c>
    </row>
    <row r="9" spans="1:8" x14ac:dyDescent="0.35">
      <c r="A9" s="76" t="s">
        <v>1008</v>
      </c>
      <c r="B9" s="77" t="s">
        <v>235</v>
      </c>
      <c r="C9" s="77" t="s">
        <v>235</v>
      </c>
      <c r="D9" s="77" t="s">
        <v>236</v>
      </c>
      <c r="E9" s="77" t="s">
        <v>237</v>
      </c>
      <c r="F9" s="77" t="s">
        <v>235</v>
      </c>
      <c r="G9" s="77" t="s">
        <v>235</v>
      </c>
      <c r="H9" s="77" t="s">
        <v>235</v>
      </c>
    </row>
    <row r="10" spans="1:8" x14ac:dyDescent="0.35">
      <c r="A10" s="76" t="s">
        <v>1009</v>
      </c>
      <c r="B10" s="77" t="s">
        <v>1010</v>
      </c>
      <c r="C10" s="77" t="s">
        <v>1010</v>
      </c>
      <c r="D10" s="77" t="s">
        <v>236</v>
      </c>
      <c r="E10" s="77" t="s">
        <v>237</v>
      </c>
      <c r="F10" s="77" t="s">
        <v>1010</v>
      </c>
      <c r="G10" s="77" t="s">
        <v>1010</v>
      </c>
      <c r="H10" s="77" t="s">
        <v>1010</v>
      </c>
    </row>
    <row r="11" spans="1:8" x14ac:dyDescent="0.35">
      <c r="A11" s="76" t="s">
        <v>1011</v>
      </c>
      <c r="B11" s="77" t="s">
        <v>1012</v>
      </c>
      <c r="C11" s="77" t="s">
        <v>1012</v>
      </c>
      <c r="D11" s="77" t="s">
        <v>238</v>
      </c>
      <c r="E11" s="77" t="s">
        <v>239</v>
      </c>
      <c r="F11" s="77" t="s">
        <v>1012</v>
      </c>
      <c r="G11" s="77" t="s">
        <v>1012</v>
      </c>
      <c r="H11" s="77" t="s">
        <v>1012</v>
      </c>
    </row>
    <row r="12" spans="1:8" x14ac:dyDescent="0.35">
      <c r="A12" s="76" t="s">
        <v>1013</v>
      </c>
      <c r="B12" s="77" t="s">
        <v>240</v>
      </c>
      <c r="C12" s="77" t="s">
        <v>241</v>
      </c>
      <c r="D12" s="77" t="s">
        <v>238</v>
      </c>
      <c r="E12" s="77" t="s">
        <v>239</v>
      </c>
      <c r="F12" s="77" t="s">
        <v>240</v>
      </c>
      <c r="G12" s="77" t="s">
        <v>240</v>
      </c>
      <c r="H12" s="77" t="s">
        <v>240</v>
      </c>
    </row>
    <row r="13" spans="1:8" x14ac:dyDescent="0.35">
      <c r="A13" s="76" t="s">
        <v>1014</v>
      </c>
      <c r="B13" s="77" t="s">
        <v>242</v>
      </c>
      <c r="C13" s="77" t="s">
        <v>241</v>
      </c>
      <c r="D13" s="77" t="s">
        <v>242</v>
      </c>
      <c r="E13" s="77" t="s">
        <v>243</v>
      </c>
      <c r="F13" s="77" t="s">
        <v>242</v>
      </c>
      <c r="G13" s="77" t="s">
        <v>242</v>
      </c>
      <c r="H13" s="77" t="s">
        <v>242</v>
      </c>
    </row>
    <row r="14" spans="1:8" x14ac:dyDescent="0.35">
      <c r="A14" s="76" t="s">
        <v>1015</v>
      </c>
      <c r="B14" s="77" t="s">
        <v>1016</v>
      </c>
      <c r="C14" s="77" t="s">
        <v>1016</v>
      </c>
      <c r="D14" s="77" t="s">
        <v>1017</v>
      </c>
      <c r="E14" s="77" t="s">
        <v>1018</v>
      </c>
      <c r="F14" s="77" t="s">
        <v>1016</v>
      </c>
      <c r="G14" s="77" t="s">
        <v>1017</v>
      </c>
      <c r="H14" s="77" t="s">
        <v>1017</v>
      </c>
    </row>
    <row r="15" spans="1:8" x14ac:dyDescent="0.35">
      <c r="A15" s="76" t="s">
        <v>1019</v>
      </c>
      <c r="B15" s="77" t="s">
        <v>1020</v>
      </c>
      <c r="C15" s="77" t="s">
        <v>1020</v>
      </c>
      <c r="D15" s="77" t="s">
        <v>1017</v>
      </c>
      <c r="E15" s="77" t="s">
        <v>1018</v>
      </c>
      <c r="F15" s="77" t="s">
        <v>1020</v>
      </c>
      <c r="G15" s="77" t="s">
        <v>1017</v>
      </c>
      <c r="H15" s="77" t="s">
        <v>1017</v>
      </c>
    </row>
    <row r="16" spans="1:8" x14ac:dyDescent="0.35">
      <c r="A16" s="76" t="s">
        <v>1021</v>
      </c>
      <c r="B16" s="77" t="s">
        <v>1022</v>
      </c>
      <c r="C16" s="77" t="s">
        <v>244</v>
      </c>
      <c r="D16" s="77" t="s">
        <v>1022</v>
      </c>
      <c r="E16" s="77" t="s">
        <v>1023</v>
      </c>
      <c r="F16" s="77" t="s">
        <v>1022</v>
      </c>
      <c r="G16" s="77" t="s">
        <v>1022</v>
      </c>
      <c r="H16" s="77" t="s">
        <v>1022</v>
      </c>
    </row>
    <row r="17" spans="1:8" x14ac:dyDescent="0.35">
      <c r="A17" s="76" t="s">
        <v>1024</v>
      </c>
      <c r="B17" s="77" t="s">
        <v>245</v>
      </c>
      <c r="C17" s="77" t="s">
        <v>244</v>
      </c>
      <c r="D17" s="77" t="s">
        <v>246</v>
      </c>
      <c r="E17" s="77" t="s">
        <v>247</v>
      </c>
      <c r="F17" s="77" t="s">
        <v>245</v>
      </c>
      <c r="G17" s="77" t="s">
        <v>246</v>
      </c>
      <c r="H17" s="77" t="s">
        <v>246</v>
      </c>
    </row>
    <row r="18" spans="1:8" x14ac:dyDescent="0.35">
      <c r="A18" s="76" t="s">
        <v>1025</v>
      </c>
      <c r="B18" s="77" t="s">
        <v>248</v>
      </c>
      <c r="C18" s="77" t="s">
        <v>244</v>
      </c>
      <c r="D18" s="77" t="s">
        <v>246</v>
      </c>
      <c r="E18" s="77" t="s">
        <v>247</v>
      </c>
      <c r="F18" s="77" t="s">
        <v>248</v>
      </c>
      <c r="G18" s="77" t="s">
        <v>246</v>
      </c>
      <c r="H18" s="77" t="s">
        <v>246</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emplate/>
  <TotalTime>74</TotalTime>
  <Application>Microsoft Excel</Application>
  <DocSecurity>0</DocSecurity>
  <ScaleCrop>false</ScaleCrop>
  <HeadingPairs>
    <vt:vector size="4" baseType="variant">
      <vt:variant>
        <vt:lpstr>listy</vt:lpstr>
      </vt:variant>
      <vt:variant>
        <vt:i4>2</vt:i4>
      </vt:variant>
      <vt:variant>
        <vt:lpstr>Pojmenované oblasti</vt:lpstr>
      </vt:variant>
      <vt:variant>
        <vt:i4>2</vt:i4>
      </vt:variant>
    </vt:vector>
  </HeadingPairs>
  <TitlesOfParts>
    <vt:vector size="4" baseType="lpstr">
      <vt:lpstr>zdroje</vt:lpstr>
      <vt:lpstr>oblasti</vt:lpstr>
      <vt:lpstr>zdroje!__xlnm_Print_Area</vt:lpstr>
      <vt:lpstr>zdroje!Oblast_tisku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Ondrej Vlcek</dc:creator>
  <cp:lastModifiedBy>ONDŘEJ VLČEK, Mgr.</cp:lastModifiedBy>
  <cp:revision>12</cp:revision>
  <cp:lastPrinted>2015-01-23T19:48:10Z</cp:lastPrinted>
  <dcterms:created xsi:type="dcterms:W3CDTF">2014-03-06T13:59:51Z</dcterms:created>
  <dcterms:modified xsi:type="dcterms:W3CDTF">2025-03-06T12:47:11Z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r8>0</vt:r8>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